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3015" yWindow="195" windowWidth="19425" windowHeight="11760"/>
  </bookViews>
  <sheets>
    <sheet name="Chapter Progress Report Form" sheetId="1" r:id="rId1"/>
    <sheet name="Brother Report Form" sheetId="2" r:id="rId2"/>
    <sheet name="Philanthropy Report Form" sheetId="4" r:id="rId3"/>
    <sheet name="Admin Use Only" sheetId="3" r:id="rId4"/>
  </sheets>
  <definedNames>
    <definedName name="chapterlist10">'Admin Use Only'!$A$1:$A$100</definedName>
    <definedName name="chapterlist13">'Admin Use Only'!$A$1:$A$100</definedName>
    <definedName name="chapterlist15">'Admin Use Only'!$A$1:$A$106</definedName>
    <definedName name="chapterlist2010">'Admin Use Only'!$A$1:$A$88</definedName>
    <definedName name="chapterlist2013">'Admin Use Only'!$A$1:$A$100</definedName>
    <definedName name="chapterlisttah">'Admin Use Only'!$A$1:$A$85</definedName>
    <definedName name="MyChapterList">'Admin Use Only'!$A$1:$A$75</definedName>
    <definedName name="MyProvinceList">'Admin Use Only'!$B$1:$B$11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0" i="1" l="1"/>
  <c r="F8" i="4" l="1"/>
  <c r="F25" i="4"/>
  <c r="F26" i="4"/>
  <c r="F27" i="4"/>
  <c r="F28" i="4"/>
  <c r="F29" i="4"/>
  <c r="F30" i="4"/>
  <c r="F31" i="4"/>
  <c r="F32" i="4"/>
  <c r="F33" i="4"/>
  <c r="F34" i="4"/>
  <c r="F35" i="4"/>
  <c r="F36" i="4"/>
  <c r="F37" i="4"/>
  <c r="F38" i="4"/>
  <c r="F39" i="4"/>
  <c r="F40" i="4"/>
  <c r="F41" i="4"/>
  <c r="F42" i="4"/>
  <c r="F43" i="4"/>
  <c r="F44" i="4"/>
  <c r="F45" i="4"/>
  <c r="F46" i="4"/>
  <c r="F47" i="4"/>
  <c r="F48" i="4"/>
  <c r="F49" i="4"/>
  <c r="F50" i="4"/>
  <c r="F4" i="4"/>
  <c r="F5" i="4"/>
  <c r="F6" i="4"/>
  <c r="F7" i="4"/>
  <c r="F9" i="4"/>
  <c r="F10" i="4"/>
  <c r="F11" i="4"/>
  <c r="F12" i="4"/>
  <c r="F13" i="4"/>
  <c r="F14" i="4"/>
  <c r="F15" i="4"/>
  <c r="F16" i="4"/>
  <c r="F17" i="4"/>
  <c r="F18" i="4"/>
  <c r="F19" i="4"/>
  <c r="F20" i="4"/>
  <c r="F21" i="4"/>
  <c r="F22" i="4"/>
  <c r="F23" i="4"/>
  <c r="F24" i="4"/>
  <c r="F3" i="4"/>
  <c r="D17" i="1" l="1"/>
  <c r="D41" i="1"/>
  <c r="D53" i="1"/>
  <c r="D96" i="1"/>
  <c r="D114" i="1"/>
  <c r="D127" i="1"/>
  <c r="D134" i="1"/>
  <c r="D152" i="1" s="1"/>
  <c r="D162" i="1"/>
  <c r="D185" i="1"/>
  <c r="D189" i="1" l="1"/>
  <c r="D200" i="1" s="1"/>
</calcChain>
</file>

<file path=xl/sharedStrings.xml><?xml version="1.0" encoding="utf-8"?>
<sst xmlns="http://schemas.openxmlformats.org/spreadsheetml/2006/main" count="501" uniqueCount="442">
  <si>
    <t>Our Chapter Treasurer properly preserves all financial records.</t>
  </si>
  <si>
    <t>Our Chapter meeting records are properly preserved by our Secretary.</t>
  </si>
  <si>
    <t>Our Chapter sponsors Rush Parties and all other events according to the Kappa Psi Risk Management Policy.</t>
  </si>
  <si>
    <t>Epsilon Beta</t>
  </si>
  <si>
    <t>Epsilon Delta</t>
  </si>
  <si>
    <t>Epsilon Epsilon</t>
  </si>
  <si>
    <t>Epsilon Zeta</t>
  </si>
  <si>
    <t>Epsilon Eta</t>
  </si>
  <si>
    <t>Epsilon Iota</t>
  </si>
  <si>
    <t>Our Chapter's Secretary / Treasurer carefully reviews the rosters sent out by Central Office (Oct. 15th and Feb. 15th) for accuracy.  The Central Office is contacted with any discrepancies.</t>
  </si>
  <si>
    <t>A list will be obtained from the Grand Historian to verify this information.</t>
  </si>
  <si>
    <t>Kappa Psi Chapter Progress Report Form - Sheet 2</t>
  </si>
  <si>
    <t>Name of Brother</t>
  </si>
  <si>
    <t>1.</t>
  </si>
  <si>
    <t>2.</t>
  </si>
  <si>
    <t>200 points each</t>
  </si>
  <si>
    <t>400 points each</t>
  </si>
  <si>
    <t>Refer to Policy Manual &amp; Risk Management Policies</t>
  </si>
  <si>
    <t>10 pts per event, up to 5 events</t>
  </si>
  <si>
    <t>Submission on or before April 15th</t>
  </si>
  <si>
    <t>All serious suggestions for improving this form will be rewarded with 25 points.  List suggestions below.</t>
  </si>
  <si>
    <t>Province</t>
  </si>
  <si>
    <t>Contact Person</t>
  </si>
  <si>
    <t xml:space="preserve">Phone Number </t>
  </si>
  <si>
    <t xml:space="preserve">E-mail </t>
  </si>
  <si>
    <t>50 pts per officer, up to 3 officers</t>
  </si>
  <si>
    <t xml:space="preserve">Chapter  </t>
  </si>
  <si>
    <t>I.  MEMBERSHIP</t>
  </si>
  <si>
    <t>II. ORGANIZATION AND ADMINISTRATION</t>
  </si>
  <si>
    <t>c.  Reviews Local Ordinances annually and submits any revisions to Grand Counselor for review within 7 days</t>
  </si>
  <si>
    <t>III. PARTICIPATION IN PROVINCE &amp; NATIONAL KAPPA PSI MEETINGS</t>
  </si>
  <si>
    <t>IV. PLEDGE TRAINING AND NEW MEMBERSHIP</t>
  </si>
  <si>
    <t>a.  The history of Kappa Psi's formation</t>
  </si>
  <si>
    <t>b.  The organization of the Fraternity</t>
  </si>
  <si>
    <t>c.  The names of the Grand Officers and the offices they hold</t>
  </si>
  <si>
    <t>d.  The names and locations of other Chapters in our Province</t>
  </si>
  <si>
    <t>e.  The history of our Chapter</t>
  </si>
  <si>
    <t>f.  The officers and officers' names from our Chapter</t>
  </si>
  <si>
    <t>g.  The location and address of the Central Office</t>
  </si>
  <si>
    <t>j.  The Greek Alphabet</t>
  </si>
  <si>
    <t>k.  The offices and officers' names for our province</t>
  </si>
  <si>
    <t>l.  The names and requirements for the Kappa Psi Awards</t>
  </si>
  <si>
    <t>V.  USE OF THE RITUAL</t>
  </si>
  <si>
    <t>a.  An alter</t>
  </si>
  <si>
    <t>b.  An alter cloth</t>
  </si>
  <si>
    <t>c.  A square</t>
  </si>
  <si>
    <t>d.  The insignia mounted on a plaque</t>
  </si>
  <si>
    <t>e.  Ritual sashes and/or robes</t>
  </si>
  <si>
    <t>a.  Other Kappa Psi Brothers</t>
  </si>
  <si>
    <t>b.  Non brothers</t>
  </si>
  <si>
    <t>VII.  PARTICIPATION IN PHARMACY ASSOCIATIONS</t>
  </si>
  <si>
    <t>VIII.  PARTICIPATION IN PROFESSIONAL ACTIVITIES</t>
  </si>
  <si>
    <t>IX.  SOCIAL ACTIVITIES</t>
  </si>
  <si>
    <t>X.  CORRESPONDENCE AND GRADUATE RELATIONS</t>
  </si>
  <si>
    <t>XI.  OPTIONAL BONUS SECTION</t>
  </si>
  <si>
    <t>XII.  BROTHERS NAMES AND ACTIVITIES</t>
  </si>
  <si>
    <t>John Smith</t>
  </si>
  <si>
    <t>X</t>
  </si>
  <si>
    <t xml:space="preserve">TOTAL </t>
  </si>
  <si>
    <t>NOTE: Please use the number of brothers the Central Office has on file.  These are the numbers we will be using to verify the information.</t>
  </si>
  <si>
    <t>If not, please contact Grand Counselor for a copy.</t>
  </si>
  <si>
    <t>a.  Has a current copy of its Local Chapter Ordinances (By-Law XVII)</t>
  </si>
  <si>
    <t>Constitution By-Law VI, Section 5</t>
  </si>
  <si>
    <t>Constitution By-Law VII, Section 01</t>
  </si>
  <si>
    <t>Constitution By-Law VI, Section 3</t>
  </si>
  <si>
    <t>5 pts per meeting, up to 10 meetings</t>
  </si>
  <si>
    <t>20 pts per meeting, up to 15 meetings per year</t>
  </si>
  <si>
    <t>5 pts per meeting, up to 15 meetings</t>
  </si>
  <si>
    <t>Will be verified by the Central Office</t>
  </si>
  <si>
    <t>Pins available from the Central Office</t>
  </si>
  <si>
    <t>POSSIBLE POINTS</t>
  </si>
  <si>
    <t>YOUR POINTS</t>
  </si>
  <si>
    <t>FURTHER INSTRUCTIONS OR NOTATIONS</t>
  </si>
  <si>
    <t>10 pts per meeting, up to 9 meetings</t>
  </si>
  <si>
    <t>a.  Local Officers</t>
  </si>
  <si>
    <t>b.  Regional Officers</t>
  </si>
  <si>
    <t>c.  National Officers</t>
  </si>
  <si>
    <t>Publications available from the Central Office</t>
  </si>
  <si>
    <t>Epsilon</t>
  </si>
  <si>
    <t>Theta</t>
  </si>
  <si>
    <t>Iota</t>
  </si>
  <si>
    <t>Nu</t>
  </si>
  <si>
    <t>Xi</t>
  </si>
  <si>
    <t>Pi</t>
  </si>
  <si>
    <t>Rho</t>
  </si>
  <si>
    <t>Sigma</t>
  </si>
  <si>
    <t>Upsilon</t>
  </si>
  <si>
    <t>Chi</t>
  </si>
  <si>
    <t>Psi</t>
  </si>
  <si>
    <t>Beta Gamma</t>
  </si>
  <si>
    <t>Beta Epsilon</t>
  </si>
  <si>
    <t>Beta Zeta</t>
  </si>
  <si>
    <t>Beta Eta</t>
  </si>
  <si>
    <t>Beta Kappa</t>
  </si>
  <si>
    <t>Beta Lambda</t>
  </si>
  <si>
    <t>Beta Nu</t>
  </si>
  <si>
    <t>Beta Xi</t>
  </si>
  <si>
    <t>Beta Omicron</t>
  </si>
  <si>
    <t>Beta Pi</t>
  </si>
  <si>
    <t>Beta Rho</t>
  </si>
  <si>
    <t>Beta Sigma</t>
  </si>
  <si>
    <t>Beta Upsilon</t>
  </si>
  <si>
    <t>Beta Phi</t>
  </si>
  <si>
    <t>Beta Chi</t>
  </si>
  <si>
    <t>Beta Psi</t>
  </si>
  <si>
    <t>Beta Omega</t>
  </si>
  <si>
    <t>Gamma Gamma</t>
  </si>
  <si>
    <t>Gamma Delta</t>
  </si>
  <si>
    <t>Gamma Epsilon</t>
  </si>
  <si>
    <t>Gamma Zeta</t>
  </si>
  <si>
    <t>Gamma Eta</t>
  </si>
  <si>
    <t>Gamma Theta</t>
  </si>
  <si>
    <t>Gamma Iota</t>
  </si>
  <si>
    <t>Gamma Kappa</t>
  </si>
  <si>
    <t>Gamma Mu</t>
  </si>
  <si>
    <t>Gamma Nu</t>
  </si>
  <si>
    <t>Gamma Xi</t>
  </si>
  <si>
    <t>Gamma Omicron</t>
  </si>
  <si>
    <t>Gamma Pi</t>
  </si>
  <si>
    <t>Gamma Rho</t>
  </si>
  <si>
    <t>Gamma Sigma</t>
  </si>
  <si>
    <t>Gamma Upsilon</t>
  </si>
  <si>
    <t>Gamma Phi</t>
  </si>
  <si>
    <t>Gamma Chi</t>
  </si>
  <si>
    <t>Gamma Psi</t>
  </si>
  <si>
    <t>Gamma Omega</t>
  </si>
  <si>
    <t>Delta Beta</t>
  </si>
  <si>
    <t>Delta Gamma</t>
  </si>
  <si>
    <t>Delta Delta</t>
  </si>
  <si>
    <t>Delta Epsilon</t>
  </si>
  <si>
    <t>Delta Zeta</t>
  </si>
  <si>
    <t>Delta Eta</t>
  </si>
  <si>
    <t>Delta Theta</t>
  </si>
  <si>
    <t>Delta Iota</t>
  </si>
  <si>
    <t>Delta Kappa</t>
  </si>
  <si>
    <t>Delta Lambda</t>
  </si>
  <si>
    <t>Delta Mu</t>
  </si>
  <si>
    <t>Delta Nu</t>
  </si>
  <si>
    <t>Delta Xi</t>
  </si>
  <si>
    <t>Delta Omicron</t>
  </si>
  <si>
    <t>Delta Pi</t>
  </si>
  <si>
    <t>Delta Rho</t>
  </si>
  <si>
    <t>Delta Sigma</t>
  </si>
  <si>
    <t>Delta Tau</t>
  </si>
  <si>
    <t>Delta Upsilon</t>
  </si>
  <si>
    <t>Delta Phi</t>
  </si>
  <si>
    <t>Delta Psi</t>
  </si>
  <si>
    <t>Delta Omega</t>
  </si>
  <si>
    <t>Epsilon Gamma</t>
  </si>
  <si>
    <t>Mu Omicron Pi</t>
  </si>
  <si>
    <t>Select Province</t>
  </si>
  <si>
    <t>Select Chapter</t>
  </si>
  <si>
    <t xml:space="preserve">*Please include names of brothers in Section XII*
Awarding of Points
1%-4% = 50 pts         26%-30% = 250 pts
5%-10% = 100 pts      31%-35% = 300 pts
11%-15% = 150 pts    36%-40% = 350 pts
16%-25% = 200 pts    Greater than 40% = 400 pts
**Chapter may use above percentages or 20 pts per brother, up to 20 brothers - whichever is greater!** </t>
  </si>
  <si>
    <t>10 pts per brother, up to 5 brothers
*Please include names of brothers in Section XII*</t>
  </si>
  <si>
    <t>*Please include names of brothers in Section XII*
Awarding of Points
5%-10% = 25 pts       16%-20% = 75 pts
11%-15% = 50 pts     Greater than 20% = 100 pts</t>
  </si>
  <si>
    <t>*Please include names of brothers in Section XII*
5 pts per officer, up to 5 officers</t>
  </si>
  <si>
    <t>*Please include names of brothers in Section XII*
10 pts per officer, up to 5 officers</t>
  </si>
  <si>
    <t>*Please include names of brothers in Section XII*
50 pts per officer, up to 2 officers</t>
  </si>
  <si>
    <t>*Please include names of brothers in Section XII*
Awarding of Points
1%-4% = 10 pts          16%-20% = 75 pts
5%-10% = 25 pts        Greater than 20% = 100 pts
11%-15% = 50 pts
**Chapter may use above percentage calculations or 10 pts per brother, up to 10 brothers - whichever is greater!**</t>
  </si>
  <si>
    <t>For each brother, please list name of organization in Sheet 2.</t>
  </si>
  <si>
    <t>51.</t>
  </si>
  <si>
    <t>52.</t>
  </si>
  <si>
    <t>Our Chapter provides tutorial assistance to:</t>
  </si>
  <si>
    <t>53.</t>
  </si>
  <si>
    <t>54.</t>
  </si>
  <si>
    <t>55.</t>
  </si>
  <si>
    <t>56.</t>
  </si>
  <si>
    <t>58.</t>
  </si>
  <si>
    <t>59.</t>
  </si>
  <si>
    <t>Percentage of brothers that are also members of Academy of Students in Pharmacy/APhA or Canadian Association of Pharmacy Students and Interns (CAPSI).</t>
  </si>
  <si>
    <t>61.</t>
  </si>
  <si>
    <t>62.</t>
  </si>
  <si>
    <t>63.</t>
  </si>
  <si>
    <t>64.</t>
  </si>
  <si>
    <t>Continuous Activities: (400 pts each; must participate in them at least 3 times per year)</t>
  </si>
  <si>
    <t>One-time Activities:  (200 pts each; list projects below)</t>
  </si>
  <si>
    <t>Our Chapter participates in National Pharmacy Week.</t>
  </si>
  <si>
    <t>Our Chapter conducts a sexual harassment program.</t>
  </si>
  <si>
    <t>65.</t>
  </si>
  <si>
    <t>66.</t>
  </si>
  <si>
    <t>67.</t>
  </si>
  <si>
    <t>68.</t>
  </si>
  <si>
    <t>69.</t>
  </si>
  <si>
    <t>70.</t>
  </si>
  <si>
    <t>71.</t>
  </si>
  <si>
    <t>Our Chapter has a specific Risk Management Committee that reviews the Risk Management Policy and discusses it with the Chapter annually.</t>
  </si>
  <si>
    <t>Our Chapter sponsors social events, which include non-brothers on campus.</t>
  </si>
  <si>
    <t>Our Chapter sponsors a formal event during the school year</t>
  </si>
  <si>
    <t>72.</t>
  </si>
  <si>
    <t>73.</t>
  </si>
  <si>
    <t>74.</t>
  </si>
  <si>
    <t>75.</t>
  </si>
  <si>
    <t>76.</t>
  </si>
  <si>
    <t>Our Chapter submitted articles to the MASK.</t>
  </si>
  <si>
    <t>Our Chapter submitted photos to the MASK.</t>
  </si>
  <si>
    <t>Our Chapter keeps all back issues of the MASK on file &amp; in order.</t>
  </si>
  <si>
    <t>81.</t>
  </si>
  <si>
    <t>82.</t>
  </si>
  <si>
    <t>83.</t>
  </si>
  <si>
    <t>85.</t>
  </si>
  <si>
    <t>86.</t>
  </si>
  <si>
    <t>87.</t>
  </si>
  <si>
    <t>88.</t>
  </si>
  <si>
    <t>91.</t>
  </si>
  <si>
    <t>3.</t>
  </si>
  <si>
    <t>5.</t>
  </si>
  <si>
    <t>6.</t>
  </si>
  <si>
    <t>7.</t>
  </si>
  <si>
    <t>8.</t>
  </si>
  <si>
    <t>9.</t>
  </si>
  <si>
    <t>11.</t>
  </si>
  <si>
    <t>12.</t>
  </si>
  <si>
    <t>13.</t>
  </si>
  <si>
    <t>Our Chapter</t>
  </si>
  <si>
    <t>Our Chapter conducts a training program for new officers.</t>
  </si>
  <si>
    <t>Chapter minutes are recorded and available for all members to review.</t>
  </si>
  <si>
    <t>14.</t>
  </si>
  <si>
    <t>15.</t>
  </si>
  <si>
    <t>16.</t>
  </si>
  <si>
    <t>17.</t>
  </si>
  <si>
    <t>18.</t>
  </si>
  <si>
    <t>19.</t>
  </si>
  <si>
    <t>Our Chapter is current with all NON-Kappa Psi fees &amp; liabilities</t>
  </si>
  <si>
    <r>
      <t xml:space="preserve">Reviews </t>
    </r>
    <r>
      <rPr>
        <i/>
        <sz val="10"/>
        <rFont val="Arial"/>
        <family val="2"/>
      </rPr>
      <t>"Chapter Progress Report Form"</t>
    </r>
    <r>
      <rPr>
        <sz val="10"/>
        <rFont val="Arial"/>
        <family val="2"/>
      </rPr>
      <t xml:space="preserve"> annually as a subcommittee and discusses it with the Chapter to identify Chapter strengths and areas of potential improvement</t>
    </r>
  </si>
  <si>
    <r>
      <t xml:space="preserve">Our Kappa Psi Chapter Email Account is checked </t>
    </r>
    <r>
      <rPr>
        <u/>
        <sz val="10"/>
        <rFont val="Arial"/>
        <family val="2"/>
      </rPr>
      <t>at least</t>
    </r>
    <r>
      <rPr>
        <sz val="10"/>
        <rFont val="Arial"/>
        <family val="2"/>
      </rPr>
      <t xml:space="preserve"> every 2 weeks, (or our chapter has turned on the email forwarding capability to forward Kappa Psi emails to the Chapter Secretary), so our Chapter is informed about the important happenings in the Fraternity.</t>
    </r>
  </si>
  <si>
    <t>All of our Chapter's Officers and committee heads join the Kappa Psi Email List, so our Chapter is informed about important happenings in the Fraternity.  All members of the Chapter are highly encouraged to join.</t>
  </si>
  <si>
    <t>Our GCD attends Chapter meetings.</t>
  </si>
  <si>
    <t>20.</t>
  </si>
  <si>
    <t>Each pledge is required to know:</t>
  </si>
  <si>
    <t>Each pledge receives a copy of the rush manual and assignments</t>
  </si>
  <si>
    <t>Each pledge receives copy of Kappa Psi Pledge Manual &amp; Handbook</t>
  </si>
  <si>
    <t>h.  The address of the Kappa Psi website &amp; important information found there</t>
  </si>
  <si>
    <t>The ritual is used to open and close at least 9 business meeting per year.</t>
  </si>
  <si>
    <t>Our Chapter uses the ritual for the initiation of new members.</t>
  </si>
  <si>
    <t>Our Chapter installs new officers with the ritual.</t>
  </si>
  <si>
    <t>Our Chapter has the required ritual officers.</t>
  </si>
  <si>
    <t>Our Chapter conducts an annual memorial exercise</t>
  </si>
  <si>
    <t>Our Chapter has and uses the following in the ritual:</t>
  </si>
  <si>
    <t>Must type number in Column D</t>
  </si>
  <si>
    <r>
      <t xml:space="preserve">Must type number in Column D 
</t>
    </r>
    <r>
      <rPr>
        <sz val="10"/>
        <color indexed="10"/>
        <rFont val="Arial"/>
        <family val="2"/>
      </rPr>
      <t>**Use this number for all percentage calculations throughout the form**</t>
    </r>
  </si>
  <si>
    <r>
      <t xml:space="preserve">Our Chapter's GCD attended the most recent GCC. 
</t>
    </r>
    <r>
      <rPr>
        <b/>
        <sz val="10"/>
        <color indexed="12"/>
        <rFont val="Arial"/>
        <family val="2"/>
      </rPr>
      <t>(Year following GCC only)</t>
    </r>
    <r>
      <rPr>
        <b/>
        <sz val="10"/>
        <rFont val="Arial"/>
        <family val="2"/>
      </rPr>
      <t xml:space="preserve">  </t>
    </r>
    <r>
      <rPr>
        <sz val="10"/>
        <rFont val="Arial"/>
        <family val="2"/>
      </rPr>
      <t xml:space="preserve">
</t>
    </r>
    <r>
      <rPr>
        <b/>
        <sz val="10"/>
        <rFont val="Arial"/>
        <family val="2"/>
      </rPr>
      <t>Name</t>
    </r>
    <r>
      <rPr>
        <sz val="10"/>
        <rFont val="Arial"/>
        <family val="2"/>
      </rPr>
      <t xml:space="preserve">:                       </t>
    </r>
  </si>
  <si>
    <r>
      <t xml:space="preserve">GRAND TOTAL   </t>
    </r>
    <r>
      <rPr>
        <b/>
        <sz val="10"/>
        <color indexed="51"/>
        <rFont val="Arial"/>
        <family val="2"/>
      </rPr>
      <t xml:space="preserve">(Non-GCC year - without GCD/DEAN forms)  </t>
    </r>
  </si>
  <si>
    <r>
      <t xml:space="preserve">SUBTOTAL  </t>
    </r>
    <r>
      <rPr>
        <b/>
        <sz val="10"/>
        <color indexed="51"/>
        <rFont val="Arial"/>
        <family val="2"/>
      </rPr>
      <t xml:space="preserve">(Non-GCC year - without GCD/DEAN forms)  </t>
    </r>
  </si>
  <si>
    <t>Epsilon Theta</t>
  </si>
  <si>
    <t>Epsilon Kappa</t>
  </si>
  <si>
    <t>Epsilon Lambda</t>
  </si>
  <si>
    <t>Epsilon Mu</t>
  </si>
  <si>
    <t xml:space="preserve">Increased Chapter Membership or maintained membership within 5 members of previous year. </t>
  </si>
  <si>
    <t>Business meetings our Chapter holds per school year.</t>
  </si>
  <si>
    <t>Our Chapter can locate (available online) and uses a copy of the Kappa Psi Policy Manual.</t>
  </si>
  <si>
    <t>21.</t>
  </si>
  <si>
    <t>Our Chapter officers meet with the GCD at least 10 times per year</t>
  </si>
  <si>
    <t>22.</t>
  </si>
  <si>
    <t>23.</t>
  </si>
  <si>
    <t>24.</t>
  </si>
  <si>
    <t>25.</t>
  </si>
  <si>
    <t>26.</t>
  </si>
  <si>
    <t>27.</t>
  </si>
  <si>
    <t>28.</t>
  </si>
  <si>
    <t>29.</t>
  </si>
  <si>
    <t>30.</t>
  </si>
  <si>
    <t>31.</t>
  </si>
  <si>
    <t>32.</t>
  </si>
  <si>
    <t>33.</t>
  </si>
  <si>
    <t>34.</t>
  </si>
  <si>
    <t>36.</t>
  </si>
  <si>
    <t>37.</t>
  </si>
  <si>
    <t>c.  Official Kappa Psi Badge</t>
  </si>
  <si>
    <t>Upon initiation, each new brother receives a(n):</t>
  </si>
  <si>
    <t>35.</t>
  </si>
  <si>
    <t>38.</t>
  </si>
  <si>
    <t>39.</t>
  </si>
  <si>
    <t>40.</t>
  </si>
  <si>
    <t>41.</t>
  </si>
  <si>
    <t>42.</t>
  </si>
  <si>
    <t>43.</t>
  </si>
  <si>
    <t>VI.  SCHOLARSHIP AND AWARDS</t>
  </si>
  <si>
    <t>Our Chapter has a Scholarship and/or Awards Committee/officers</t>
  </si>
  <si>
    <t>44.</t>
  </si>
  <si>
    <t>45.</t>
  </si>
  <si>
    <t>46.</t>
  </si>
  <si>
    <t>47.</t>
  </si>
  <si>
    <t>48.</t>
  </si>
  <si>
    <t>49.</t>
  </si>
  <si>
    <t>Our Chapter presents its own Scholarship or other merit based awards to recognize brothers for exemplary scholastic or other outstanding achievements (i.e., Brother of the Year, etc)</t>
  </si>
  <si>
    <t>50.</t>
  </si>
  <si>
    <t>Our Chapter sponsors a formal initiation event</t>
  </si>
  <si>
    <t xml:space="preserve">Our Chapter has the minimum number of committees required by the Constitution.   30 pts.  Additional committees over the minimum is worth 5 extra points, up to 4 committees.                                                                          </t>
  </si>
  <si>
    <t>*Please include names of brothers in Section XII*
Awarding of Points
1%-4% = 20 pts          16%-20% = 75 pts
5%-10% = 30 pts        Greater than 20% = 100 pts
11%-15% = 50 pts
**Chapter may use above percentage calculations or 20 pts per brother, up to 5 brothers - whichever is greater!**</t>
  </si>
  <si>
    <r>
      <t>Example:</t>
    </r>
    <r>
      <rPr>
        <sz val="10"/>
        <rFont val="Arial"/>
        <family val="2"/>
      </rPr>
      <t xml:space="preserve">  If Brother Smith went to his Province meeting, is in Phi  Lambda Sigma, is the secretary of his local ASP and attended a regional ASP meeting, his row would look like this:</t>
    </r>
  </si>
  <si>
    <t>89.</t>
  </si>
  <si>
    <t>90.</t>
  </si>
  <si>
    <t>b.  Has a current (updated within the past 4 years) electronic copy of its Local Chapter Ordinances (By-Law XVII) on file with the Grand Counselor and is posted on the national web site.</t>
  </si>
  <si>
    <t>More information on the national website under the Central Office tab</t>
  </si>
  <si>
    <t>Chapter submits Membership Cards (M cards) electronically to the Central Office within two (2) weeks of a new brother's activation.</t>
  </si>
  <si>
    <t>Epsilon Nu</t>
  </si>
  <si>
    <t>Epsilon Xi</t>
  </si>
  <si>
    <t>Epsilon Omicron</t>
  </si>
  <si>
    <t>Delta Chi</t>
  </si>
  <si>
    <t>Epsilon Pi</t>
  </si>
  <si>
    <t>4.</t>
  </si>
  <si>
    <t>10</t>
  </si>
  <si>
    <r>
      <t xml:space="preserve">Percentage of </t>
    </r>
    <r>
      <rPr>
        <b/>
        <sz val="10"/>
        <rFont val="Arial"/>
        <family val="2"/>
      </rPr>
      <t>additional</t>
    </r>
    <r>
      <rPr>
        <sz val="10"/>
        <rFont val="Arial"/>
        <family val="2"/>
      </rPr>
      <t xml:space="preserve"> collegiate brothers attending the GCC from our Chapter.
</t>
    </r>
    <r>
      <rPr>
        <b/>
        <sz val="10"/>
        <color indexed="12"/>
        <rFont val="Arial"/>
        <family val="2"/>
      </rPr>
      <t>(Year following GCC only)</t>
    </r>
    <r>
      <rPr>
        <b/>
        <sz val="10"/>
        <rFont val="Arial"/>
        <family val="2"/>
      </rPr>
      <t xml:space="preserve"> </t>
    </r>
    <r>
      <rPr>
        <sz val="10"/>
        <color indexed="10"/>
        <rFont val="Arial"/>
        <family val="2"/>
      </rPr>
      <t xml:space="preserve">
</t>
    </r>
  </si>
  <si>
    <t>a.  Copy of The Constitution and By-Laws of Kappa Psi</t>
  </si>
  <si>
    <t>b.  Copy of the Chapter's Local Chapter Ordinances</t>
  </si>
  <si>
    <t>57.</t>
  </si>
  <si>
    <t>25 pts per function, up to 4 functions</t>
  </si>
  <si>
    <r>
      <t xml:space="preserve">(Section III, Question 22) Total number of </t>
    </r>
    <r>
      <rPr>
        <b/>
        <sz val="10"/>
        <rFont val="Arial"/>
        <family val="2"/>
      </rPr>
      <t>ADDITIONAL</t>
    </r>
    <r>
      <rPr>
        <sz val="10"/>
        <rFont val="Arial"/>
        <family val="2"/>
      </rPr>
      <t xml:space="preserve"> brothers who attended GCC (not including delegates).</t>
    </r>
  </si>
  <si>
    <t>(Section III, Question 25) Brothers in our Chapter attended a Province Assembly Meeting outside of our Province.</t>
  </si>
  <si>
    <t>Our Chapter uses the Graduation Ritual</t>
  </si>
  <si>
    <t>60.</t>
  </si>
  <si>
    <t>ASP</t>
  </si>
  <si>
    <t>77.</t>
  </si>
  <si>
    <t>78.</t>
  </si>
  <si>
    <t>79.</t>
  </si>
  <si>
    <t>80.</t>
  </si>
  <si>
    <t>84.</t>
  </si>
  <si>
    <t>Epsilon Psi</t>
  </si>
  <si>
    <t>Epsilon Rho</t>
  </si>
  <si>
    <t>Epsilon Sigma</t>
  </si>
  <si>
    <t>Epsilon Tau</t>
  </si>
  <si>
    <t>Epsilon Upsilon</t>
  </si>
  <si>
    <t>Atlantic</t>
  </si>
  <si>
    <t>Great Lakes</t>
  </si>
  <si>
    <t>Gulf Coast</t>
  </si>
  <si>
    <t>Mid-America</t>
  </si>
  <si>
    <t>Mountain East</t>
  </si>
  <si>
    <t>Northeast</t>
  </si>
  <si>
    <t>Northern Plains</t>
  </si>
  <si>
    <t>Northwest</t>
  </si>
  <si>
    <t>Pacific West</t>
  </si>
  <si>
    <t>Southeast</t>
  </si>
  <si>
    <t>Southwest</t>
  </si>
  <si>
    <r>
      <t xml:space="preserve">Our Chapter publishes a newsletter.  </t>
    </r>
    <r>
      <rPr>
        <sz val="10"/>
        <color rgb="FFFF0000"/>
        <rFont val="Arial"/>
        <family val="2"/>
      </rPr>
      <t>MUST INCLUDE WITH SUBMISSION!</t>
    </r>
  </si>
  <si>
    <t>Our Chapter has an electronic pathway to facilitate communication within the chapter (i.e., meeting minutes, activities, etc)</t>
  </si>
  <si>
    <t>Our Chapter invites Graduate Brothers to participate in our chapter's electronic communication platform.</t>
  </si>
  <si>
    <t>Our Chapter sends our newsletter to our Graduate brothers.  For chapters that have not yet had a graduating class, the newsletter may be submitted to local graduates.</t>
  </si>
  <si>
    <t>Our Chapter encourages use of the Graduate Referral Process for our graduating brothers.</t>
  </si>
  <si>
    <t>Percentage of brothers that are also members in other pharmacy organizations e.g., ASHP, State Pharmacy Organizations, Phi Lambda Sigma, etc.</t>
  </si>
  <si>
    <t>Brothers from our Chapter hold offices in a pharmacy organization (questions 52 &amp; 53)</t>
  </si>
  <si>
    <t>Our Chapter invites Graduate brothers to social or professional functions each year.</t>
  </si>
  <si>
    <t>83.  Attended GCC</t>
  </si>
  <si>
    <t>84.  Attended own Province mtg.</t>
  </si>
  <si>
    <t>85.  Attended outside Province mtg.</t>
  </si>
  <si>
    <t>86.  Received National Honors Certif.</t>
  </si>
  <si>
    <t>87.   Member of ASP / APhA / CAPSI</t>
  </si>
  <si>
    <t>89.  Officer in other pharmacy org.</t>
  </si>
  <si>
    <t>90.   Attended regional ASP / APhA / CAPSI/other</t>
  </si>
  <si>
    <t>91.  Attended state / BCPA/other mtg.</t>
  </si>
  <si>
    <t>92.   Attended national ASP / APhA / CAPSI/other</t>
  </si>
  <si>
    <t>88.  Member in ASHP or other pharmacy org.</t>
  </si>
  <si>
    <t>INCLUDE WEB ADDRESS</t>
  </si>
  <si>
    <t>Data for Questions 50, 51, and 52 below added by the Chapter Awards Committee</t>
  </si>
  <si>
    <t>(Section VII, Question 53) Total number of brothers that are members of ASP/APhA or CAPSI.</t>
  </si>
  <si>
    <t>(Section VII, Question 54) Total number of brothers that are members of other pharmacy organizations (ASHP, Phi Lambda Sigma, State association, etc).</t>
  </si>
  <si>
    <t>(Section VII, Question 55a, b, c) Names of brothers holding offices in pharmacy organizations.</t>
  </si>
  <si>
    <t>Epsilon Phi</t>
  </si>
  <si>
    <t>Epsilon Chi</t>
  </si>
  <si>
    <t>Epsilon Omega</t>
  </si>
  <si>
    <t>Zeta Beta</t>
  </si>
  <si>
    <t>Zeta Gamma</t>
  </si>
  <si>
    <t>Zeta Delta</t>
  </si>
  <si>
    <t>Zeta Epsilon</t>
  </si>
  <si>
    <t>Zeta Zeta</t>
  </si>
  <si>
    <t>Zeta Eta</t>
  </si>
  <si>
    <t>Zeta Theta</t>
  </si>
  <si>
    <t>Zeta Iota</t>
  </si>
  <si>
    <t>Zeta Kappa</t>
  </si>
  <si>
    <r>
      <t>Percentage of brothers from our Chapter attended the most recent regional meeting of APhA-ASP, CAPSI or</t>
    </r>
    <r>
      <rPr>
        <b/>
        <sz val="10"/>
        <rFont val="Arial"/>
        <family val="2"/>
      </rPr>
      <t xml:space="preserve"> other </t>
    </r>
    <r>
      <rPr>
        <b/>
        <u/>
        <sz val="10"/>
        <rFont val="Arial"/>
        <family val="2"/>
      </rPr>
      <t>regional</t>
    </r>
    <r>
      <rPr>
        <b/>
        <sz val="10"/>
        <rFont val="Arial"/>
        <family val="2"/>
      </rPr>
      <t xml:space="preserve"> pharmacy meeting</t>
    </r>
  </si>
  <si>
    <r>
      <t xml:space="preserve">Percentage of brothers from our Chapter attended the most recent State Pharmaceutical Association, BCPA or </t>
    </r>
    <r>
      <rPr>
        <b/>
        <sz val="10"/>
        <rFont val="Arial"/>
        <family val="2"/>
      </rPr>
      <t xml:space="preserve">other </t>
    </r>
    <r>
      <rPr>
        <b/>
        <u/>
        <sz val="10"/>
        <rFont val="Arial"/>
        <family val="2"/>
      </rPr>
      <t>state</t>
    </r>
    <r>
      <rPr>
        <b/>
        <sz val="10"/>
        <rFont val="Arial"/>
        <family val="2"/>
      </rPr>
      <t xml:space="preserve"> pharmacy organization meeting</t>
    </r>
    <r>
      <rPr>
        <sz val="10"/>
        <rFont val="Arial"/>
        <family val="2"/>
      </rPr>
      <t>.</t>
    </r>
  </si>
  <si>
    <r>
      <t xml:space="preserve">Percentage of brothers from our Chapter attended the most recent national APhA-ASP, ASHP, CAPSI or </t>
    </r>
    <r>
      <rPr>
        <b/>
        <sz val="10"/>
        <rFont val="Arial"/>
        <family val="2"/>
      </rPr>
      <t xml:space="preserve">other </t>
    </r>
    <r>
      <rPr>
        <b/>
        <u/>
        <sz val="10"/>
        <rFont val="Arial"/>
        <family val="2"/>
      </rPr>
      <t>national</t>
    </r>
    <r>
      <rPr>
        <b/>
        <sz val="10"/>
        <rFont val="Arial"/>
        <family val="2"/>
      </rPr>
      <t xml:space="preserve"> pharmacy meeting</t>
    </r>
    <r>
      <rPr>
        <sz val="10"/>
        <rFont val="Arial"/>
        <family val="2"/>
      </rPr>
      <t>.</t>
    </r>
  </si>
  <si>
    <t>Zeta Lambda</t>
  </si>
  <si>
    <t>Zeta Mu</t>
  </si>
  <si>
    <t>Zeta Nu</t>
  </si>
  <si>
    <t>Zeta Xi</t>
  </si>
  <si>
    <t>Zeta Omicron</t>
  </si>
  <si>
    <t>*The number reported in item 2 should match the number provided by Central Office for verification purposes.  Please ensure an accurate roster.*</t>
  </si>
  <si>
    <t>Our pledge class wears the official pledge button/pin until formally initiated.</t>
  </si>
  <si>
    <t>*Does not include use of Amazon Smile*</t>
  </si>
  <si>
    <r>
      <t xml:space="preserve">(Section III, Question 24) Total number of </t>
    </r>
    <r>
      <rPr>
        <b/>
        <sz val="10"/>
        <rFont val="Arial"/>
        <family val="2"/>
      </rPr>
      <t>ADDITIONAL</t>
    </r>
    <r>
      <rPr>
        <sz val="10"/>
        <rFont val="Arial"/>
        <family val="2"/>
      </rPr>
      <t xml:space="preserve"> brothers who attended the most recent Province Assembly (not including delegate(s)).</t>
    </r>
  </si>
  <si>
    <r>
      <t xml:space="preserve">Our Chapter uses the History Report Form to document our Chapter's History each year and it has been filed with the </t>
    </r>
    <r>
      <rPr>
        <b/>
        <u/>
        <sz val="10"/>
        <rFont val="Arial"/>
        <family val="2"/>
      </rPr>
      <t>Grand Historian during this reporting period</t>
    </r>
    <r>
      <rPr>
        <sz val="10"/>
        <rFont val="Arial"/>
        <family val="2"/>
      </rPr>
      <t>.</t>
    </r>
  </si>
  <si>
    <r>
      <t xml:space="preserve">Chapter has a </t>
    </r>
    <r>
      <rPr>
        <b/>
        <u/>
        <sz val="10"/>
        <rFont val="Arial"/>
        <family val="2"/>
      </rPr>
      <t>public</t>
    </r>
    <r>
      <rPr>
        <sz val="10"/>
        <rFont val="Arial"/>
        <family val="2"/>
      </rPr>
      <t xml:space="preserve"> website updated in the past year and it is linked to</t>
    </r>
    <r>
      <rPr>
        <b/>
        <sz val="10"/>
        <rFont val="Arial"/>
        <family val="2"/>
      </rPr>
      <t xml:space="preserve"> </t>
    </r>
    <r>
      <rPr>
        <sz val="10"/>
        <rFont val="Arial"/>
        <family val="2"/>
      </rPr>
      <t>the</t>
    </r>
    <r>
      <rPr>
        <b/>
        <sz val="10"/>
        <rFont val="Arial"/>
        <family val="2"/>
      </rPr>
      <t xml:space="preserve"> Intern</t>
    </r>
    <r>
      <rPr>
        <sz val="10"/>
        <rFont val="Arial"/>
        <family val="2"/>
      </rPr>
      <t>ational Website.  Chapter website address: _________________________</t>
    </r>
  </si>
  <si>
    <r>
      <t xml:space="preserve">Current collegiate brothers of our Chapter holding Province Office(s) at any time during reporting period. 
</t>
    </r>
    <r>
      <rPr>
        <b/>
        <sz val="10"/>
        <rFont val="Arial"/>
        <family val="2"/>
      </rPr>
      <t>Brothers names / office / dates of service</t>
    </r>
    <r>
      <rPr>
        <sz val="10"/>
        <rFont val="Arial"/>
        <family val="2"/>
      </rPr>
      <t xml:space="preserve">:
 </t>
    </r>
  </si>
  <si>
    <t>i.  How to join the Kappa Psi Email List and social media communications and is encouraged to do so upon initiation</t>
  </si>
  <si>
    <r>
      <t xml:space="preserve">Our Chapter keeps the names and addresses of our Graduate brothers on file </t>
    </r>
    <r>
      <rPr>
        <b/>
        <u/>
        <sz val="10"/>
        <rFont val="Arial"/>
        <family val="2"/>
      </rPr>
      <t>and sends a copy to the Central Office</t>
    </r>
    <r>
      <rPr>
        <sz val="10"/>
        <rFont val="Arial"/>
        <family val="2"/>
      </rPr>
      <t xml:space="preserve">.  For chapters that have not yet had a graduating class a list of local graduates may be submitted. </t>
    </r>
  </si>
  <si>
    <r>
      <t xml:space="preserve">50 pts per issue, up to 2 issues.  </t>
    </r>
    <r>
      <rPr>
        <b/>
        <sz val="8"/>
        <color indexed="10"/>
        <rFont val="Arial"/>
        <family val="2"/>
      </rPr>
      <t>NEWSLETTERS MUST BE INCLUDED TO OBTAIN CREDIT (ELECTRONIC SUBMISSION PREFERRED!).</t>
    </r>
  </si>
  <si>
    <t>Our Chapter completed and submitted the GCD/Faculty Advisor Verification Form during this reporting period.</t>
  </si>
  <si>
    <t>92.</t>
  </si>
  <si>
    <r>
      <t xml:space="preserve">(Section VII, Question 58) Number of brothers that attended most recent national meeting of ASP/APhA, CAPSI or other </t>
    </r>
    <r>
      <rPr>
        <b/>
        <sz val="10"/>
        <rFont val="Arial"/>
        <family val="2"/>
      </rPr>
      <t>National</t>
    </r>
    <r>
      <rPr>
        <sz val="10"/>
        <rFont val="Arial"/>
        <family val="2"/>
      </rPr>
      <t xml:space="preserve"> pharmacy meeting.</t>
    </r>
  </si>
  <si>
    <r>
      <t xml:space="preserve">(Section VII, Question 57) Number of brothers that attended most recent state pharmaceutical association meeting, Canadian BCPA or other </t>
    </r>
    <r>
      <rPr>
        <b/>
        <sz val="10"/>
        <rFont val="Arial"/>
        <family val="2"/>
      </rPr>
      <t>state</t>
    </r>
    <r>
      <rPr>
        <sz val="10"/>
        <rFont val="Arial"/>
        <family val="2"/>
      </rPr>
      <t xml:space="preserve"> meeting.</t>
    </r>
  </si>
  <si>
    <r>
      <t xml:space="preserve">(Section VII, Question 56) Number of brothers that attended the most recent regional meeting of ASP/APhA, CAPSI or other </t>
    </r>
    <r>
      <rPr>
        <b/>
        <sz val="10"/>
        <rFont val="Arial"/>
        <family val="2"/>
      </rPr>
      <t>regional</t>
    </r>
    <r>
      <rPr>
        <sz val="10"/>
        <rFont val="Arial"/>
        <family val="2"/>
      </rPr>
      <t xml:space="preserve"> meeting.</t>
    </r>
  </si>
  <si>
    <t>Zeta Pi</t>
  </si>
  <si>
    <r>
      <t>Our Chapter sent a delegate to the Grand Council Convention</t>
    </r>
    <r>
      <rPr>
        <b/>
        <u/>
        <sz val="10"/>
        <rFont val="Arial"/>
        <family val="2"/>
      </rPr>
      <t xml:space="preserve"> or the Leadership Symposium</t>
    </r>
    <r>
      <rPr>
        <sz val="10"/>
        <rFont val="Arial"/>
        <family val="2"/>
      </rPr>
      <t xml:space="preserve"> during this reporting period.  </t>
    </r>
    <r>
      <rPr>
        <sz val="10"/>
        <color indexed="12"/>
        <rFont val="Arial"/>
        <family val="2"/>
      </rPr>
      <t xml:space="preserve"> </t>
    </r>
    <r>
      <rPr>
        <sz val="10"/>
        <rFont val="Arial"/>
        <family val="2"/>
      </rPr>
      <t xml:space="preserve"> 
</t>
    </r>
    <r>
      <rPr>
        <b/>
        <sz val="10"/>
        <rFont val="Arial"/>
        <family val="2"/>
      </rPr>
      <t>Name of delegate</t>
    </r>
    <r>
      <rPr>
        <sz val="10"/>
        <rFont val="Arial"/>
        <family val="2"/>
      </rPr>
      <t xml:space="preserve">: </t>
    </r>
  </si>
  <si>
    <t xml:space="preserve">       Kappa Psi Chapter Progress Report Form 2018</t>
  </si>
  <si>
    <t>Number of active brothers submitted to the Central Office for the February 15, 2017 Roster deadline:</t>
  </si>
  <si>
    <r>
      <t>Number of active brothers submitted to the Central Office for the February 15, 2018 Roster deadline:</t>
    </r>
    <r>
      <rPr>
        <b/>
        <sz val="10"/>
        <rFont val="Arial"/>
        <family val="2"/>
      </rPr>
      <t/>
    </r>
  </si>
  <si>
    <r>
      <t xml:space="preserve">**Only chapters who are current with all monies owed to the Central Office as of May 31, 2018 will be considered for awards.  All other chapters will be disqualified.  Chapters are encouraged to </t>
    </r>
    <r>
      <rPr>
        <b/>
        <i/>
        <u/>
        <sz val="8"/>
        <color indexed="10"/>
        <rFont val="Arial"/>
        <family val="2"/>
      </rPr>
      <t>confirm financial status with the Central Office.</t>
    </r>
  </si>
  <si>
    <r>
      <t xml:space="preserve">Our Chapter sent a delegate to at least one Province Assembly in 2017/2018.  </t>
    </r>
    <r>
      <rPr>
        <b/>
        <sz val="10"/>
        <rFont val="Arial"/>
        <family val="2"/>
      </rPr>
      <t>Name of brother</t>
    </r>
    <r>
      <rPr>
        <sz val="10"/>
        <rFont val="Arial"/>
        <family val="2"/>
      </rPr>
      <t xml:space="preserve">:                                                 </t>
    </r>
  </si>
  <si>
    <r>
      <t xml:space="preserve">Percentage of </t>
    </r>
    <r>
      <rPr>
        <b/>
        <sz val="10"/>
        <rFont val="Arial"/>
        <family val="2"/>
      </rPr>
      <t>additional</t>
    </r>
    <r>
      <rPr>
        <sz val="10"/>
        <rFont val="Arial"/>
        <family val="2"/>
      </rPr>
      <t xml:space="preserve"> collegiate brothers attending the Province Meeting from our Chapter in 2017/2018.  If Province meets more than once during reporting period, use your Chapter's best attended meeting for these calculations.</t>
    </r>
  </si>
  <si>
    <t>Brother(s) of our chapter attended a Province Assembly Meeting outside of our Province in 2017/2018.</t>
  </si>
  <si>
    <r>
      <t xml:space="preserve">TOTAL  </t>
    </r>
    <r>
      <rPr>
        <b/>
        <sz val="10"/>
        <rFont val="Arial"/>
        <family val="2"/>
      </rPr>
      <t xml:space="preserve">(GCC Year = 2650, Non-GCC Year = 2200) </t>
    </r>
  </si>
  <si>
    <t>GCDs MUST be the GCD on record at the 
Central Office. This will be verified.</t>
  </si>
  <si>
    <t xml:space="preserve">Chapter conducts or attends a hazing seminar or education with active members prior to pledge period. </t>
  </si>
  <si>
    <r>
      <t xml:space="preserve">The pledge class is instructed on the </t>
    </r>
    <r>
      <rPr>
        <b/>
        <sz val="10"/>
        <rFont val="Arial"/>
        <family val="2"/>
      </rPr>
      <t>NO HAZING</t>
    </r>
    <r>
      <rPr>
        <sz val="10"/>
        <rFont val="Arial"/>
        <family val="2"/>
      </rPr>
      <t xml:space="preserve"> policy of Kappa Psi and is given the Chapter's guidelines on </t>
    </r>
    <r>
      <rPr>
        <b/>
        <sz val="10"/>
        <rFont val="Arial"/>
        <family val="2"/>
      </rPr>
      <t>NO HAZING</t>
    </r>
    <r>
      <rPr>
        <sz val="10"/>
        <rFont val="Arial"/>
        <family val="2"/>
      </rPr>
      <t xml:space="preserve"> and alcohol use, prior to beginning the initiation process. Furthermore, pledges complete the Risk Management Verification Form.</t>
    </r>
  </si>
  <si>
    <r>
      <t xml:space="preserve">Percentage of eligible brothers from our Chapter receiving National Scholarship Honors Certificates for the </t>
    </r>
    <r>
      <rPr>
        <b/>
        <u/>
        <sz val="10"/>
        <rFont val="Arial"/>
        <family val="2"/>
      </rPr>
      <t>2016-2017</t>
    </r>
    <r>
      <rPr>
        <sz val="10"/>
        <rFont val="Arial"/>
        <family val="2"/>
      </rPr>
      <t xml:space="preserve"> Grading period (Contact Awards Committee Chair (dkrawczyk802@gmail.com) if questions/concerns about calculation).             </t>
    </r>
    <r>
      <rPr>
        <sz val="10"/>
        <color indexed="10"/>
        <rFont val="Arial"/>
        <family val="2"/>
      </rPr>
      <t/>
    </r>
  </si>
  <si>
    <r>
      <t xml:space="preserve">*Please include names of brothers in Section XII*
Awarding of Points
1%-19% = 100 pts    60-79% = 400 pts
20%-39% = 200 pts  </t>
    </r>
    <r>
      <rPr>
        <u/>
        <sz val="10"/>
        <color indexed="10"/>
        <rFont val="Arial"/>
        <family val="2"/>
      </rPr>
      <t>&gt;</t>
    </r>
    <r>
      <rPr>
        <sz val="10"/>
        <color indexed="10"/>
        <rFont val="Arial"/>
        <family val="2"/>
      </rPr>
      <t>80% = 500 pts
40%-59% = 300 pts</t>
    </r>
  </si>
  <si>
    <t>100 pts per brother, up to 2 brothers</t>
  </si>
  <si>
    <r>
      <t xml:space="preserve">Our Chapter has a brother who received the Grand Council Scholarship Key award this past year </t>
    </r>
    <r>
      <rPr>
        <b/>
        <sz val="10"/>
        <rFont val="Arial"/>
        <family val="2"/>
      </rPr>
      <t>(2017)</t>
    </r>
    <r>
      <rPr>
        <sz val="10"/>
        <rFont val="Arial"/>
        <family val="2"/>
      </rPr>
      <t xml:space="preserve">. </t>
    </r>
    <r>
      <rPr>
        <b/>
        <sz val="10"/>
        <rFont val="Arial"/>
        <family val="2"/>
      </rPr>
      <t>Name:</t>
    </r>
    <r>
      <rPr>
        <sz val="10"/>
        <rFont val="Arial"/>
        <family val="2"/>
      </rPr>
      <t xml:space="preserve"> </t>
    </r>
  </si>
  <si>
    <r>
      <t xml:space="preserve">A brother(s) from our Chapter received a Kappa Psi Foundation Scholarship in </t>
    </r>
    <r>
      <rPr>
        <b/>
        <u/>
        <sz val="10"/>
        <rFont val="Arial"/>
        <family val="2"/>
      </rPr>
      <t>2017</t>
    </r>
    <r>
      <rPr>
        <sz val="10"/>
        <rFont val="Arial"/>
        <family val="2"/>
      </rPr>
      <t xml:space="preserve">.                                                                                                                                    
</t>
    </r>
    <r>
      <rPr>
        <b/>
        <sz val="10"/>
        <rFont val="Arial"/>
        <family val="2"/>
      </rPr>
      <t>Name(s):</t>
    </r>
    <r>
      <rPr>
        <sz val="10"/>
        <rFont val="Arial"/>
        <family val="2"/>
      </rPr>
      <t xml:space="preserve"> </t>
    </r>
  </si>
  <si>
    <t>Our Chapter received the Scholarship Tray Award in 2017</t>
  </si>
  <si>
    <t>Our Chapter received the Nicholas Fenney Industry Improvement Award in 2017</t>
  </si>
  <si>
    <t>Our Chapter received the William R. Smith Most Improved Chapter Award in 2017</t>
  </si>
  <si>
    <t>Chapter has a Brother apply for a Kappa Psi Foundation Scholarship</t>
  </si>
  <si>
    <t>To be verfied by the Foundation Board</t>
  </si>
  <si>
    <t>Chapter donated to or participated in the International Philanthropic Project Reach Out and Read.</t>
  </si>
  <si>
    <r>
      <t xml:space="preserve">Our Chapter Community Service/Philanthropy Projects (include organization name AND event name).  </t>
    </r>
    <r>
      <rPr>
        <b/>
        <sz val="10"/>
        <color indexed="10"/>
        <rFont val="Arial"/>
        <family val="2"/>
      </rPr>
      <t>Maximum your Chapter can claim is 2000 total points</t>
    </r>
    <r>
      <rPr>
        <sz val="10"/>
        <color indexed="10"/>
        <rFont val="Arial"/>
        <family val="2"/>
      </rPr>
      <t>. DO NOT CLAIM MORE THAN ALLOWED.</t>
    </r>
  </si>
  <si>
    <t>Our Chapter uses the Risk Management Form for all activities and reviews with GCD.</t>
  </si>
  <si>
    <t>Summer MASK - 2017</t>
  </si>
  <si>
    <t>Fall MASK - 2017</t>
  </si>
  <si>
    <t>Winter MASK - 2018</t>
  </si>
  <si>
    <t>Spring MASK - 2018</t>
  </si>
  <si>
    <t xml:space="preserve">  Winter MASK -  2018</t>
  </si>
  <si>
    <t>Our chapter had a Brother who submitted a special article to be published
in the MASK.</t>
  </si>
  <si>
    <t>This will be verified by the Grand Historian</t>
  </si>
  <si>
    <t>Current Number of Brothers in Chapter (as of February 15, 2018)</t>
  </si>
  <si>
    <t>(Section VI, Question 44) Total number of brothers receiving National Scholarship Honors Certificates in the 2016-2017 grading period.</t>
  </si>
  <si>
    <r>
      <t>IMPORTANT!!!!!</t>
    </r>
    <r>
      <rPr>
        <b/>
        <sz val="10"/>
        <color indexed="12"/>
        <rFont val="Arial"/>
        <family val="2"/>
      </rPr>
      <t xml:space="preserve">
</t>
    </r>
    <r>
      <rPr>
        <b/>
        <sz val="10"/>
        <rFont val="Arial"/>
        <family val="2"/>
      </rPr>
      <t xml:space="preserve">When you save this form to your computer, PLEASE save it in this format: </t>
    </r>
    <r>
      <rPr>
        <b/>
        <i/>
        <sz val="10"/>
        <color indexed="10"/>
        <rFont val="Arial"/>
        <family val="2"/>
      </rPr>
      <t xml:space="preserve">chaptername_18.xls  
</t>
    </r>
    <r>
      <rPr>
        <b/>
        <sz val="10"/>
        <rFont val="Arial"/>
        <family val="2"/>
      </rPr>
      <t>Otherwise when you email your chapter's completed form, all the completed forms from all the chapters would have the SAME filename</t>
    </r>
    <r>
      <rPr>
        <b/>
        <i/>
        <sz val="10"/>
        <rFont val="Arial"/>
        <family val="2"/>
      </rPr>
      <t xml:space="preserve">. 
</t>
    </r>
    <r>
      <rPr>
        <b/>
        <sz val="10"/>
        <color indexed="10"/>
        <rFont val="Arial"/>
        <family val="2"/>
      </rPr>
      <t>Be sure to email a copy of your newsletter(s)!</t>
    </r>
  </si>
  <si>
    <r>
      <t xml:space="preserve">Our Chapter's GCD attended at least one Province Assembly, in our Province in 2017/2018.  </t>
    </r>
    <r>
      <rPr>
        <b/>
        <sz val="10"/>
        <rFont val="Arial"/>
        <family val="2"/>
      </rPr>
      <t>Name</t>
    </r>
    <r>
      <rPr>
        <sz val="10"/>
        <rFont val="Arial"/>
        <family val="2"/>
      </rPr>
      <t xml:space="preserve">:                                </t>
    </r>
  </si>
  <si>
    <r>
      <t xml:space="preserve">SUBTOTAL         </t>
    </r>
    <r>
      <rPr>
        <b/>
        <sz val="10"/>
        <rFont val="Arial"/>
        <family val="2"/>
      </rPr>
      <t xml:space="preserve">(GCC year - without GCD/DEAN forms)        </t>
    </r>
  </si>
  <si>
    <r>
      <t xml:space="preserve">GRAND TOTAL          </t>
    </r>
    <r>
      <rPr>
        <b/>
        <sz val="10"/>
        <rFont val="Arial"/>
        <family val="2"/>
      </rPr>
      <t xml:space="preserve">(GCC year - without GCD/DEAN forms)         </t>
    </r>
  </si>
  <si>
    <r>
      <t xml:space="preserve">
</t>
    </r>
    <r>
      <rPr>
        <b/>
        <sz val="12"/>
        <rFont val="Arial"/>
        <family val="2"/>
      </rPr>
      <t>Form Instructions and Information</t>
    </r>
    <r>
      <rPr>
        <b/>
        <sz val="10"/>
        <rFont val="Arial"/>
        <family val="2"/>
      </rPr>
      <t xml:space="preserve">
   ****Chapter must have been chartered on or before the start of the reporting period included in the current form (June 1, 2017) to be eligible for the evaluation period. Only chapters who are current with all monies owed to the Central Office as of May 31 AND have who have filed their 990 Tax form this year will be considered for the Chapter of the Year Awards.  All other chapters will be disqualified.****  </t>
    </r>
    <r>
      <rPr>
        <sz val="10"/>
        <rFont val="Arial"/>
        <family val="2"/>
      </rPr>
      <t xml:space="preserve">Under each category fill in the appropriate points for each item as it pertains to your Chapter.  Partial points will be accepted only on those questions that state optional point values.  Unless partial points are described in the question, all answers should be zero or the point value indicated.  </t>
    </r>
    <r>
      <rPr>
        <sz val="10"/>
        <color indexed="10"/>
        <rFont val="Arial"/>
        <family val="2"/>
      </rPr>
      <t>KEEP A COPY FOR YOUR RECORDS</t>
    </r>
    <r>
      <rPr>
        <sz val="10"/>
        <rFont val="Arial"/>
        <family val="2"/>
      </rPr>
      <t xml:space="preserve"> to help evaluate your Chapter's strengths and areas of potential improvements, as well as for comparison next year!  </t>
    </r>
    <r>
      <rPr>
        <b/>
        <sz val="10"/>
        <color indexed="10"/>
        <rFont val="Arial"/>
        <family val="2"/>
      </rPr>
      <t xml:space="preserve"> </t>
    </r>
    <r>
      <rPr>
        <sz val="10"/>
        <rFont val="Arial"/>
        <family val="2"/>
      </rPr>
      <t xml:space="preserve">Data will be cross-checked for accuracy.  If discrepencies cannot be resolved, your chapter will be disqualified from consideration for the Chapter of the Year Award. 
Submit </t>
    </r>
    <r>
      <rPr>
        <u/>
        <sz val="10"/>
        <rFont val="Arial"/>
        <family val="2"/>
      </rPr>
      <t>electronically by email</t>
    </r>
    <r>
      <rPr>
        <sz val="10"/>
        <rFont val="Arial"/>
        <family val="2"/>
      </rPr>
      <t xml:space="preserve"> to the Chapter Awards Chairperson (dkrawczyk802@gmail.com) </t>
    </r>
    <r>
      <rPr>
        <b/>
        <sz val="10"/>
        <rFont val="Arial"/>
        <family val="2"/>
      </rPr>
      <t>ON OR BEFORE MAY 15th</t>
    </r>
    <r>
      <rPr>
        <sz val="10"/>
        <rFont val="Arial"/>
        <family val="2"/>
      </rPr>
      <t xml:space="preserve"> to be included in this year's competition.  Any form submitted as an email attachment on or before April 15th will receive </t>
    </r>
    <r>
      <rPr>
        <b/>
        <i/>
        <sz val="10"/>
        <rFont val="Arial"/>
        <family val="2"/>
      </rPr>
      <t>100 Bonus Points</t>
    </r>
    <r>
      <rPr>
        <sz val="10"/>
        <rFont val="Arial"/>
        <family val="2"/>
      </rPr>
      <t xml:space="preserve">.  </t>
    </r>
    <r>
      <rPr>
        <u/>
        <sz val="10"/>
        <rFont val="Arial"/>
        <family val="2"/>
      </rPr>
      <t>NO FORMS WILL BE ACCEPTED AFTER MAY 15th</t>
    </r>
    <r>
      <rPr>
        <sz val="10"/>
        <rFont val="Arial"/>
        <family val="2"/>
      </rPr>
      <t xml:space="preserve">.  
Dr. Dylan Krawczyk
305 Greenwich Ave Apt B105
Warwick. RI 02886 
Phone:  802-430-4706
Email:  dkrawczyk802@gmail.com
</t>
    </r>
    <r>
      <rPr>
        <b/>
        <sz val="10"/>
        <rFont val="Arial"/>
        <family val="2"/>
      </rPr>
      <t>PLEASE NOTE: There are two additional forms entitled GCD Evaluation and Dean Evaluation.  These are to be filled out by your GCD and Dean and emailed from their accounts. These are NOT to be sent by the chapter, otherwise they will be considered NOT valid.</t>
    </r>
    <r>
      <rPr>
        <sz val="10"/>
        <rFont val="Arial"/>
        <family val="2"/>
      </rPr>
      <t xml:space="preserve">
</t>
    </r>
    <r>
      <rPr>
        <b/>
        <sz val="10"/>
        <color indexed="10"/>
        <rFont val="Arial"/>
        <family val="2"/>
      </rPr>
      <t>Evaluation period is the academic year of 2017 / 2018.</t>
    </r>
    <r>
      <rPr>
        <b/>
        <sz val="10"/>
        <rFont val="Arial"/>
        <family val="2"/>
      </rPr>
      <t xml:space="preserve">  </t>
    </r>
    <r>
      <rPr>
        <sz val="10"/>
        <rFont val="Arial"/>
        <family val="2"/>
      </rPr>
      <t>Evaluation period includes</t>
    </r>
    <r>
      <rPr>
        <b/>
        <sz val="10"/>
        <rFont val="Arial"/>
        <family val="2"/>
      </rPr>
      <t xml:space="preserve"> </t>
    </r>
    <r>
      <rPr>
        <b/>
        <u/>
        <sz val="10"/>
        <rFont val="Arial"/>
        <family val="2"/>
      </rPr>
      <t>June 1, 2017 through May 31, 2018</t>
    </r>
    <r>
      <rPr>
        <sz val="10"/>
        <rFont val="Arial"/>
        <family val="2"/>
      </rPr>
      <t xml:space="preserve">.  This time frame would include 
Fall semester of 2017 thru Spring semester of 2018, in the same academic year.  (If quarter system, use Summer '17, Fall '17, Winter '18, and Spring '18)  If your Chapter has an activity planned between your submission date and May 31st (e.g. community service project, newsletter publication) it may still be included in the 2018 report.
When calculating percentages, use the TOTAL number of brothers in your chapter from 2018 (see below).
Total points possible for this form and Dean/GCD Evaluation forms: 
</t>
    </r>
    <r>
      <rPr>
        <sz val="10"/>
        <color rgb="FFFF0066"/>
        <rFont val="Arial"/>
        <family val="2"/>
      </rPr>
      <t>Non-GCC Year = 12900
GCC Year = 13350</t>
    </r>
    <r>
      <rPr>
        <sz val="10"/>
        <rFont val="Arial"/>
        <family val="2"/>
      </rPr>
      <t xml:space="preserve">
</t>
    </r>
    <r>
      <rPr>
        <b/>
        <sz val="10"/>
        <color indexed="12"/>
        <rFont val="Arial"/>
        <family val="2"/>
      </rPr>
      <t>This form contains two (2) sheets: the one you are viewing now and "Sheet 2" to be filled out with information about 
individual brothers (see tab "sheet 2" on bottom of screen).</t>
    </r>
  </si>
  <si>
    <r>
      <t xml:space="preserve">Chapter has donated to the Kappa Psi Foundation during the reporting period.  </t>
    </r>
    <r>
      <rPr>
        <b/>
        <sz val="10"/>
        <rFont val="Arial"/>
        <family val="2"/>
      </rPr>
      <t xml:space="preserve">Name of brother making donation on behalf of chapter or name on credit card used (if applicable):  </t>
    </r>
  </si>
  <si>
    <t>Event Name</t>
  </si>
  <si>
    <t>Organization Name</t>
  </si>
  <si>
    <t>Number of Hours
 per Brother</t>
  </si>
  <si>
    <r>
      <t xml:space="preserve">Kappa Psi Philanthropy Reporting 
</t>
    </r>
    <r>
      <rPr>
        <sz val="14"/>
        <rFont val="Arial"/>
        <family val="2"/>
      </rPr>
      <t>(Last column is formula-based so no need to insert numbers in that column)</t>
    </r>
  </si>
  <si>
    <t>Number of 
Brothers</t>
  </si>
  <si>
    <t>Cumulative 
Hours</t>
  </si>
  <si>
    <r>
      <t xml:space="preserve">The following questions involve naming specific brothers and their activities.  First, fill in the total number of brothers corresponsing to each question in the space provided.  </t>
    </r>
    <r>
      <rPr>
        <b/>
        <sz val="10"/>
        <rFont val="Arial"/>
        <family val="2"/>
      </rPr>
      <t>Then complete Brother Report Form.</t>
    </r>
    <r>
      <rPr>
        <sz val="10"/>
        <rFont val="Arial"/>
        <family val="2"/>
      </rPr>
      <t xml:space="preserve">  Write the names of the brothers that correspond to questions 82 to 91 below, in the left hand column of the table.  Place an "X" in each box that applies to that brother's activities.  For questions 87-91, please list the name of the organization in the corresponding box instead on an "X".
</t>
    </r>
    <r>
      <rPr>
        <b/>
        <sz val="10"/>
        <rFont val="Arial"/>
        <family val="2"/>
      </rPr>
      <t>Example:</t>
    </r>
    <r>
      <rPr>
        <sz val="10"/>
        <rFont val="Arial"/>
        <family val="2"/>
      </rPr>
      <t xml:space="preserve">  If Brother John Smith went to his Province meeting, is in Phi  Lambda Sigma, is the secretary of his local ASP and attended a regional ASP meeting, his  his row would look like the first row on Sheet 2 (see tab labled "Sheet 2" below).
</t>
    </r>
    <r>
      <rPr>
        <b/>
        <sz val="10"/>
        <rFont val="Arial"/>
        <family val="2"/>
      </rPr>
      <t>IF YOU HAVE ANY DIFFICULTIES ENTERING DATA ON THE BROTHER REPORT FORM OR ANY OTHER PART OF THIS FORM, PLEASE TYPE YOUR DATA IN ANOTHER DOCUMENT AND SEND IT AS AN ATTACHMENT.</t>
    </r>
  </si>
  <si>
    <r>
      <t xml:space="preserve">Maximum of 2000 pts from all projects combined.
</t>
    </r>
    <r>
      <rPr>
        <b/>
        <sz val="10"/>
        <rFont val="Arial"/>
        <family val="2"/>
      </rPr>
      <t>In addition, please review the Philanthropy Report Form and complete. This year it will be used for INFORMATIONAL PURPOSES ONLY. However, NEXT YEAR, completion of this form will be used for scoring purposes for this section.</t>
    </r>
  </si>
  <si>
    <t>Our Chapter sends our newsletter to the International Executive Committee.</t>
  </si>
  <si>
    <t>Amount of Money Raised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</si>
</sst>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3" x14ac:knownFonts="1">
    <font>
      <sz val="10"/>
      <name val="Arial"/>
    </font>
    <font>
      <b/>
      <sz val="16"/>
      <name val="Arial"/>
      <family val="2"/>
    </font>
    <font>
      <sz val="10"/>
      <name val="Arial"/>
      <family val="2"/>
    </font>
    <font>
      <b/>
      <sz val="12"/>
      <name val="Arial"/>
      <family val="2"/>
    </font>
    <font>
      <sz val="12"/>
      <name val="Arial"/>
      <family val="2"/>
    </font>
    <font>
      <b/>
      <sz val="12"/>
      <color indexed="10"/>
      <name val="Arial"/>
      <family val="2"/>
    </font>
    <font>
      <sz val="9"/>
      <name val="Arial"/>
      <family val="2"/>
    </font>
    <font>
      <b/>
      <sz val="11"/>
      <name val="Arial"/>
      <family val="2"/>
    </font>
    <font>
      <b/>
      <sz val="10"/>
      <name val="Arial"/>
      <family val="2"/>
    </font>
    <font>
      <sz val="10"/>
      <color indexed="10"/>
      <name val="Arial"/>
      <family val="2"/>
    </font>
    <font>
      <i/>
      <sz val="10"/>
      <name val="Arial"/>
      <family val="2"/>
    </font>
    <font>
      <b/>
      <sz val="10"/>
      <color indexed="10"/>
      <name val="Arial"/>
      <family val="2"/>
    </font>
    <font>
      <sz val="10"/>
      <color indexed="12"/>
      <name val="Arial"/>
      <family val="2"/>
    </font>
    <font>
      <b/>
      <sz val="10"/>
      <color indexed="12"/>
      <name val="Arial"/>
      <family val="2"/>
    </font>
    <font>
      <b/>
      <i/>
      <sz val="10"/>
      <name val="Arial"/>
      <family val="2"/>
    </font>
    <font>
      <b/>
      <sz val="9"/>
      <name val="Arial"/>
      <family val="2"/>
    </font>
    <font>
      <u/>
      <sz val="10"/>
      <name val="Arial"/>
      <family val="2"/>
    </font>
    <font>
      <b/>
      <i/>
      <sz val="10"/>
      <color indexed="10"/>
      <name val="Arial"/>
      <family val="2"/>
    </font>
    <font>
      <b/>
      <sz val="12"/>
      <color indexed="51"/>
      <name val="Arial"/>
      <family val="2"/>
    </font>
    <font>
      <b/>
      <sz val="10"/>
      <color indexed="51"/>
      <name val="Arial"/>
      <family val="2"/>
    </font>
    <font>
      <sz val="10"/>
      <color indexed="51"/>
      <name val="Arial"/>
      <family val="2"/>
    </font>
    <font>
      <sz val="8"/>
      <color indexed="10"/>
      <name val="Arial"/>
      <family val="2"/>
    </font>
    <font>
      <b/>
      <u/>
      <sz val="10"/>
      <name val="Arial"/>
      <family val="2"/>
    </font>
    <font>
      <sz val="10"/>
      <color rgb="FFFF0000"/>
      <name val="Arial"/>
      <family val="2"/>
    </font>
    <font>
      <sz val="10"/>
      <color rgb="FFFF0066"/>
      <name val="Arial"/>
      <family val="2"/>
    </font>
    <font>
      <u/>
      <sz val="10"/>
      <color theme="10"/>
      <name val="Arial"/>
      <family val="2"/>
    </font>
    <font>
      <u/>
      <sz val="10"/>
      <color theme="11"/>
      <name val="Arial"/>
      <family val="2"/>
    </font>
    <font>
      <b/>
      <sz val="8"/>
      <color indexed="10"/>
      <name val="Arial"/>
      <family val="2"/>
    </font>
    <font>
      <b/>
      <i/>
      <u/>
      <sz val="8"/>
      <color indexed="10"/>
      <name val="Arial"/>
      <family val="2"/>
    </font>
    <font>
      <b/>
      <sz val="10"/>
      <color rgb="FFFF0000"/>
      <name val="Arial"/>
      <family val="2"/>
    </font>
    <font>
      <b/>
      <sz val="8"/>
      <name val="Arial"/>
      <family val="2"/>
    </font>
    <font>
      <u/>
      <sz val="10"/>
      <color indexed="10"/>
      <name val="Arial"/>
      <family val="2"/>
    </font>
    <font>
      <sz val="14"/>
      <name val="Arial"/>
      <family val="2"/>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51"/>
        <bgColor indexed="64"/>
      </patternFill>
    </fill>
    <fill>
      <patternFill patternType="solid">
        <fgColor theme="5"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double">
        <color auto="1"/>
      </left>
      <right/>
      <top/>
      <bottom style="double">
        <color auto="1"/>
      </bottom>
      <diagonal/>
    </border>
    <border>
      <left/>
      <right style="thin">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medium">
        <color auto="1"/>
      </left>
      <right style="medium">
        <color auto="1"/>
      </right>
      <top style="medium">
        <color auto="1"/>
      </top>
      <bottom style="medium">
        <color auto="1"/>
      </bottom>
      <diagonal/>
    </border>
  </borders>
  <cellStyleXfs count="5">
    <xf numFmtId="0" fontId="0" fillId="0" borderId="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cellStyleXfs>
  <cellXfs count="261">
    <xf numFmtId="0" fontId="0" fillId="0" borderId="0" xfId="0">
      <alignment vertical="center"/>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Border="1" applyAlignment="1" applyProtection="1">
      <alignment horizontal="center"/>
    </xf>
    <xf numFmtId="0" fontId="0" fillId="0" borderId="0" xfId="0" applyBorder="1" applyAlignment="1" applyProtection="1">
      <alignment horizontal="center"/>
      <protection locked="0"/>
    </xf>
    <xf numFmtId="0" fontId="6" fillId="0" borderId="0" xfId="0" applyFont="1" applyBorder="1" applyAlignment="1">
      <alignment wrapText="1" shrinkToFit="1"/>
    </xf>
    <xf numFmtId="0" fontId="8" fillId="0" borderId="0" xfId="0" applyFont="1" applyFill="1" applyBorder="1" applyAlignment="1">
      <alignment horizontal="right"/>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xf>
    <xf numFmtId="0" fontId="0" fillId="0" borderId="0" xfId="0" applyFill="1" applyAlignment="1" applyProtection="1">
      <alignment horizontal="center"/>
      <protection locked="0"/>
    </xf>
    <xf numFmtId="0" fontId="8" fillId="0" borderId="1" xfId="0" applyFont="1" applyBorder="1" applyAlignment="1">
      <alignment horizontal="center"/>
    </xf>
    <xf numFmtId="0" fontId="0" fillId="0" borderId="0" xfId="0" applyFill="1" applyBorder="1" applyAlignment="1">
      <alignment horizontal="center"/>
    </xf>
    <xf numFmtId="0" fontId="11" fillId="0" borderId="0" xfId="0" applyFont="1" applyBorder="1">
      <alignment vertical="center"/>
    </xf>
    <xf numFmtId="0" fontId="11" fillId="0" borderId="0" xfId="0" applyFont="1" applyBorder="1" applyAlignment="1">
      <alignment wrapText="1"/>
    </xf>
    <xf numFmtId="0" fontId="9" fillId="0" borderId="0" xfId="0" applyFont="1" applyBorder="1">
      <alignment vertical="center"/>
    </xf>
    <xf numFmtId="0" fontId="9" fillId="0" borderId="1" xfId="0" applyFont="1" applyBorder="1" applyAlignment="1">
      <alignment horizontal="center"/>
    </xf>
    <xf numFmtId="0" fontId="0" fillId="0" borderId="0" xfId="0" applyFill="1">
      <alignment vertical="center"/>
    </xf>
    <xf numFmtId="0" fontId="11" fillId="0" borderId="0" xfId="0" applyFont="1" applyFill="1" applyBorder="1" applyAlignment="1">
      <alignment wrapText="1"/>
    </xf>
    <xf numFmtId="0" fontId="0" fillId="0" borderId="0" xfId="0" applyFill="1" applyBorder="1">
      <alignment vertical="center"/>
    </xf>
    <xf numFmtId="0" fontId="0" fillId="2" borderId="2" xfId="0" applyFill="1" applyBorder="1" applyAlignment="1" applyProtection="1">
      <alignment horizontal="center" vertical="center"/>
      <protection locked="0"/>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2" fillId="0" borderId="2" xfId="0" applyFont="1" applyBorder="1" applyAlignment="1">
      <alignment horizontal="left" vertical="center" indent="1"/>
    </xf>
    <xf numFmtId="0" fontId="8" fillId="3" borderId="0" xfId="0" applyFont="1" applyFill="1" applyBorder="1" applyAlignment="1" applyProtection="1">
      <alignment horizontal="center" vertical="center"/>
    </xf>
    <xf numFmtId="0" fontId="0" fillId="0" borderId="7" xfId="0" applyBorder="1" applyAlignment="1">
      <alignment horizontal="left" vertical="center" indent="1"/>
    </xf>
    <xf numFmtId="0" fontId="0" fillId="0" borderId="1" xfId="0" applyBorder="1" applyAlignment="1">
      <alignment horizontal="left" vertical="center" indent="1"/>
    </xf>
    <xf numFmtId="0" fontId="9" fillId="0" borderId="1" xfId="0" applyFont="1" applyBorder="1" applyAlignment="1">
      <alignment horizontal="left" vertical="center" wrapText="1" indent="1"/>
    </xf>
    <xf numFmtId="0" fontId="0" fillId="0" borderId="2" xfId="0" applyBorder="1" applyAlignment="1">
      <alignment horizontal="left" vertical="center" indent="1"/>
    </xf>
    <xf numFmtId="0" fontId="0" fillId="0" borderId="1" xfId="0" applyBorder="1" applyAlignment="1">
      <alignment horizontal="left" vertical="center" wrapText="1" indent="1"/>
    </xf>
    <xf numFmtId="0" fontId="0" fillId="0" borderId="8" xfId="0" applyBorder="1" applyAlignment="1">
      <alignment horizontal="left" vertical="center" indent="1"/>
    </xf>
    <xf numFmtId="0" fontId="0" fillId="0" borderId="0" xfId="0" applyBorder="1">
      <alignment vertical="center"/>
    </xf>
    <xf numFmtId="0" fontId="3" fillId="0" borderId="0" xfId="0" applyFont="1" applyFill="1" applyBorder="1" applyAlignment="1">
      <alignment horizontal="right"/>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
      <protection locked="0"/>
    </xf>
    <xf numFmtId="0" fontId="2" fillId="0" borderId="1" xfId="0" applyFont="1" applyBorder="1" applyAlignment="1">
      <alignment horizontal="left" vertical="center" indent="1"/>
    </xf>
    <xf numFmtId="0" fontId="8" fillId="3" borderId="1" xfId="0" applyFont="1" applyFill="1" applyBorder="1" applyAlignment="1" applyProtection="1">
      <alignment horizontal="center" vertical="center"/>
    </xf>
    <xf numFmtId="0" fontId="9" fillId="0" borderId="2" xfId="0" applyFont="1" applyBorder="1" applyAlignment="1">
      <alignment horizontal="left" vertical="center" wrapText="1" indent="1"/>
    </xf>
    <xf numFmtId="0" fontId="0" fillId="2" borderId="8" xfId="0" applyFill="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xf>
    <xf numFmtId="0" fontId="0" fillId="0" borderId="0" xfId="0" applyBorder="1" applyAlignment="1">
      <alignment horizontal="center" vertical="center"/>
    </xf>
    <xf numFmtId="0" fontId="8" fillId="3" borderId="1" xfId="0" applyFont="1" applyFill="1" applyBorder="1" applyAlignment="1">
      <alignment horizontal="center" vertical="center"/>
    </xf>
    <xf numFmtId="0" fontId="5" fillId="0" borderId="0" xfId="0" applyFont="1" applyBorder="1" applyAlignment="1">
      <alignment horizontal="center" vertical="center" wrapText="1"/>
    </xf>
    <xf numFmtId="0" fontId="2" fillId="0" borderId="8" xfId="0" applyFont="1" applyBorder="1" applyAlignment="1">
      <alignment horizontal="left" vertical="center" wrapText="1" indent="1"/>
    </xf>
    <xf numFmtId="0" fontId="0" fillId="0" borderId="2" xfId="0" applyBorder="1" applyAlignment="1">
      <alignment horizontal="left" indent="1"/>
    </xf>
    <xf numFmtId="0" fontId="0" fillId="2" borderId="1"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2" fillId="0" borderId="5" xfId="0" applyFont="1" applyBorder="1" applyAlignment="1">
      <alignment horizontal="left" vertical="center" indent="1"/>
    </xf>
    <xf numFmtId="0" fontId="0" fillId="2" borderId="5" xfId="0" applyFill="1" applyBorder="1" applyAlignment="1" applyProtection="1">
      <alignment horizontal="center" vertical="center"/>
      <protection locked="0"/>
    </xf>
    <xf numFmtId="0" fontId="15" fillId="3" borderId="9" xfId="0" applyFont="1" applyFill="1" applyBorder="1" applyAlignment="1" applyProtection="1">
      <alignment horizontal="center" wrapText="1"/>
    </xf>
    <xf numFmtId="0" fontId="0" fillId="0" borderId="6"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2" fillId="0" borderId="6" xfId="0" applyFont="1" applyBorder="1" applyAlignment="1">
      <alignmen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11" xfId="0" applyNumberFormat="1" applyBorder="1" applyAlignment="1">
      <alignment horizontal="center" vertical="center"/>
    </xf>
    <xf numFmtId="0" fontId="0" fillId="0" borderId="6" xfId="0" applyBorder="1" applyAlignment="1">
      <alignment vertical="center" wrapText="1"/>
    </xf>
    <xf numFmtId="49" fontId="0" fillId="0" borderId="12" xfId="0" applyNumberFormat="1" applyBorder="1" applyAlignment="1">
      <alignment horizontal="center" vertical="center"/>
    </xf>
    <xf numFmtId="0" fontId="0" fillId="0" borderId="5" xfId="0" applyBorder="1" applyAlignment="1">
      <alignment vertical="center" wrapText="1"/>
    </xf>
    <xf numFmtId="0" fontId="0" fillId="0" borderId="4" xfId="0" applyBorder="1" applyAlignment="1">
      <alignment horizontal="left" vertical="center" indent="1"/>
    </xf>
    <xf numFmtId="0" fontId="3" fillId="4" borderId="11" xfId="0" applyFont="1" applyFill="1" applyBorder="1" applyAlignment="1" applyProtection="1">
      <alignment horizontal="center"/>
    </xf>
    <xf numFmtId="0" fontId="3" fillId="4" borderId="2" xfId="0" applyFont="1" applyFill="1" applyBorder="1" applyAlignment="1" applyProtection="1">
      <alignment horizontal="center"/>
    </xf>
    <xf numFmtId="0" fontId="0" fillId="4" borderId="1" xfId="0" applyFill="1" applyBorder="1">
      <alignment vertical="center"/>
    </xf>
    <xf numFmtId="49" fontId="0" fillId="0" borderId="0" xfId="0" applyNumberFormat="1" applyBorder="1" applyAlignment="1">
      <alignment horizontal="center" vertical="center"/>
    </xf>
    <xf numFmtId="49" fontId="0" fillId="0" borderId="13" xfId="0" applyNumberFormat="1" applyBorder="1" applyAlignment="1">
      <alignment horizontal="center" vertical="center"/>
    </xf>
    <xf numFmtId="0" fontId="0" fillId="0" borderId="6" xfId="0" applyFill="1" applyBorder="1" applyAlignment="1">
      <alignment horizontal="left" wrapText="1"/>
    </xf>
    <xf numFmtId="0" fontId="0" fillId="0" borderId="6" xfId="0" applyFill="1" applyBorder="1" applyAlignment="1">
      <alignment wrapText="1"/>
    </xf>
    <xf numFmtId="0" fontId="0" fillId="0" borderId="6" xfId="0" applyBorder="1" applyAlignment="1">
      <alignment wrapText="1"/>
    </xf>
    <xf numFmtId="0" fontId="3" fillId="4" borderId="1" xfId="0" applyFont="1" applyFill="1" applyBorder="1" applyAlignment="1" applyProtection="1">
      <alignment horizontal="center"/>
    </xf>
    <xf numFmtId="49" fontId="0" fillId="0" borderId="15" xfId="0" applyNumberFormat="1" applyBorder="1" applyAlignment="1">
      <alignment horizontal="center" vertical="center"/>
    </xf>
    <xf numFmtId="0" fontId="2" fillId="4" borderId="1" xfId="0" applyFont="1" applyFill="1" applyBorder="1">
      <alignment vertical="center"/>
    </xf>
    <xf numFmtId="0" fontId="2" fillId="0" borderId="6" xfId="0" applyFont="1" applyBorder="1" applyAlignment="1">
      <alignment vertical="center" wrapText="1"/>
    </xf>
    <xf numFmtId="0" fontId="0" fillId="0" borderId="3" xfId="0" applyBorder="1" applyAlignment="1">
      <alignment horizontal="left" vertical="center" indent="1"/>
    </xf>
    <xf numFmtId="0" fontId="0" fillId="0" borderId="3" xfId="0" applyBorder="1" applyAlignment="1">
      <alignment horizontal="left" vertical="center" wrapText="1" indent="1"/>
    </xf>
    <xf numFmtId="0" fontId="2" fillId="0" borderId="3" xfId="0" applyFont="1" applyBorder="1" applyAlignment="1">
      <alignment vertical="center" wrapText="1"/>
    </xf>
    <xf numFmtId="0" fontId="8" fillId="3" borderId="2" xfId="0" applyFont="1" applyFill="1" applyBorder="1" applyAlignment="1" applyProtection="1">
      <alignment horizontal="center" vertical="center"/>
    </xf>
    <xf numFmtId="0" fontId="0" fillId="4" borderId="6" xfId="0" applyFill="1" applyBorder="1">
      <alignment vertical="center"/>
    </xf>
    <xf numFmtId="0" fontId="2" fillId="0" borderId="6" xfId="0" applyFont="1" applyBorder="1" applyAlignment="1">
      <alignment horizontal="left" vertical="center" indent="1"/>
    </xf>
    <xf numFmtId="0" fontId="2" fillId="0" borderId="5" xfId="0" applyFont="1" applyBorder="1" applyAlignment="1">
      <alignment vertical="center" wrapText="1"/>
    </xf>
    <xf numFmtId="0" fontId="2" fillId="0" borderId="5" xfId="0" applyFont="1" applyBorder="1" applyAlignment="1">
      <alignment vertical="center"/>
    </xf>
    <xf numFmtId="0" fontId="8" fillId="3" borderId="16" xfId="0" applyFont="1" applyFill="1" applyBorder="1" applyAlignment="1" applyProtection="1">
      <alignment horizontal="center" vertical="center"/>
    </xf>
    <xf numFmtId="0" fontId="2" fillId="2" borderId="7" xfId="0" applyFont="1" applyFill="1"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3" xfId="0" applyBorder="1" applyAlignment="1" applyProtection="1">
      <alignment vertical="center"/>
      <protection locked="0"/>
    </xf>
    <xf numFmtId="0" fontId="0" fillId="3" borderId="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4" borderId="2" xfId="0" applyFill="1" applyBorder="1">
      <alignment vertical="center"/>
    </xf>
    <xf numFmtId="0" fontId="0" fillId="0" borderId="0" xfId="0" applyBorder="1" applyAlignment="1" applyProtection="1">
      <protection locked="0"/>
    </xf>
    <xf numFmtId="0" fontId="8" fillId="3" borderId="2" xfId="0" applyFont="1" applyFill="1" applyBorder="1" applyAlignment="1">
      <alignment horizontal="center" vertical="center"/>
    </xf>
    <xf numFmtId="0" fontId="0" fillId="2" borderId="6" xfId="0" applyFill="1" applyBorder="1" applyAlignment="1" applyProtection="1">
      <alignment horizontal="center" vertical="center"/>
      <protection locked="0"/>
    </xf>
    <xf numFmtId="0" fontId="15" fillId="4" borderId="1" xfId="0" applyFont="1" applyFill="1" applyBorder="1" applyAlignment="1" applyProtection="1">
      <alignment horizontal="center" vertical="top" textRotation="180"/>
      <protection locked="0"/>
    </xf>
    <xf numFmtId="0" fontId="15" fillId="4" borderId="1" xfId="0" applyFont="1" applyFill="1" applyBorder="1" applyAlignment="1" applyProtection="1">
      <alignment horizontal="center" vertical="top" textRotation="180" shrinkToFit="1" readingOrder="1"/>
      <protection locked="0"/>
    </xf>
    <xf numFmtId="0" fontId="0" fillId="0" borderId="0" xfId="0" applyAlignment="1">
      <alignment vertical="center"/>
    </xf>
    <xf numFmtId="0" fontId="15" fillId="4" borderId="1" xfId="0" applyFont="1" applyFill="1" applyBorder="1" applyAlignment="1">
      <alignment horizontal="center" vertical="center"/>
    </xf>
    <xf numFmtId="0" fontId="15" fillId="4" borderId="1" xfId="0" applyFont="1" applyFill="1" applyBorder="1" applyAlignment="1">
      <alignment horizontal="center" vertical="top" textRotation="180" wrapText="1"/>
    </xf>
    <xf numFmtId="0" fontId="8"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lignment vertical="center"/>
    </xf>
    <xf numFmtId="0" fontId="2" fillId="0" borderId="15" xfId="0" applyFont="1" applyBorder="1">
      <alignment vertical="center"/>
    </xf>
    <xf numFmtId="0" fontId="2" fillId="0" borderId="15" xfId="0" applyFont="1" applyFill="1" applyBorder="1">
      <alignment vertical="center"/>
    </xf>
    <xf numFmtId="0" fontId="2" fillId="0" borderId="6" xfId="0" applyFont="1" applyBorder="1" applyAlignment="1" applyProtection="1">
      <alignment vertical="center"/>
      <protection locked="0"/>
    </xf>
    <xf numFmtId="0" fontId="0" fillId="0" borderId="0" xfId="0" applyBorder="1" applyAlignment="1" applyProtection="1">
      <alignment horizontal="left"/>
      <protection locked="0"/>
    </xf>
    <xf numFmtId="0" fontId="0" fillId="3" borderId="2" xfId="0" applyFill="1" applyBorder="1" applyAlignment="1" applyProtection="1">
      <alignment horizontal="center" vertical="center"/>
    </xf>
    <xf numFmtId="0" fontId="0" fillId="0" borderId="16" xfId="0" applyBorder="1" applyAlignment="1">
      <alignment horizontal="left" vertical="center" indent="1"/>
    </xf>
    <xf numFmtId="0" fontId="3" fillId="5" borderId="17" xfId="0" applyFont="1" applyFill="1" applyBorder="1" applyAlignment="1" applyProtection="1">
      <alignment horizontal="center" vertical="center"/>
    </xf>
    <xf numFmtId="0" fontId="3" fillId="5" borderId="17" xfId="0" quotePrefix="1" applyFont="1" applyFill="1" applyBorder="1" applyAlignment="1" applyProtection="1">
      <alignment horizontal="center" vertical="center"/>
    </xf>
    <xf numFmtId="0" fontId="18" fillId="5" borderId="18" xfId="0" applyFont="1" applyFill="1" applyBorder="1" applyAlignment="1" applyProtection="1">
      <alignment horizontal="center" vertical="center"/>
    </xf>
    <xf numFmtId="0" fontId="21" fillId="0" borderId="1" xfId="0" applyFont="1" applyBorder="1" applyAlignment="1">
      <alignment horizontal="left" vertical="center" wrapText="1" indent="1"/>
    </xf>
    <xf numFmtId="49" fontId="2" fillId="0" borderId="11" xfId="0" applyNumberFormat="1" applyFont="1" applyBorder="1" applyAlignment="1">
      <alignment horizontal="center" vertical="center"/>
    </xf>
    <xf numFmtId="0" fontId="2" fillId="0" borderId="6" xfId="0" applyFont="1" applyBorder="1" applyAlignment="1">
      <alignmen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6" xfId="0" applyFont="1" applyFill="1" applyBorder="1" applyAlignment="1">
      <alignment vertical="center" wrapText="1"/>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4" xfId="0" applyFont="1" applyBorder="1" applyAlignment="1">
      <alignment horizontal="left" vertical="center" indent="1"/>
    </xf>
    <xf numFmtId="0" fontId="2" fillId="0" borderId="3" xfId="0" applyFont="1" applyBorder="1" applyAlignment="1">
      <alignment horizontal="left" vertical="center" indent="1"/>
    </xf>
    <xf numFmtId="0" fontId="2" fillId="0" borderId="1" xfId="0" applyFont="1" applyBorder="1" applyAlignment="1">
      <alignment horizontal="left" vertical="center" wrapText="1"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0" fillId="5" borderId="20" xfId="0" applyFill="1" applyBorder="1" applyAlignment="1">
      <alignment vertical="center"/>
    </xf>
    <xf numFmtId="0" fontId="0" fillId="0" borderId="16" xfId="0" applyBorder="1" applyAlignment="1">
      <alignment vertical="center" wrapText="1"/>
    </xf>
    <xf numFmtId="0" fontId="0" fillId="0" borderId="16" xfId="0" applyBorder="1">
      <alignment vertical="center"/>
    </xf>
    <xf numFmtId="0" fontId="15" fillId="3" borderId="9" xfId="0" applyFont="1" applyFill="1" applyBorder="1" applyAlignment="1">
      <alignment horizontal="left" vertical="center" indent="1"/>
    </xf>
    <xf numFmtId="0" fontId="0" fillId="0" borderId="16" xfId="0" applyFill="1" applyBorder="1">
      <alignment vertical="center"/>
    </xf>
    <xf numFmtId="0" fontId="0" fillId="5" borderId="45" xfId="0" applyFill="1" applyBorder="1" applyAlignment="1">
      <alignment vertical="center"/>
    </xf>
    <xf numFmtId="0" fontId="0" fillId="5" borderId="46" xfId="0" applyFill="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49" fontId="2" fillId="0" borderId="44" xfId="0" applyNumberFormat="1" applyFont="1" applyBorder="1" applyAlignment="1">
      <alignment horizontal="center" vertical="center"/>
    </xf>
    <xf numFmtId="0" fontId="15" fillId="4" borderId="1" xfId="0" applyFont="1" applyFill="1" applyBorder="1" applyAlignment="1">
      <alignment horizontal="center" vertical="top" textRotation="180"/>
    </xf>
    <xf numFmtId="0" fontId="23" fillId="0" borderId="7" xfId="0" applyFont="1" applyBorder="1" applyAlignment="1">
      <alignment horizontal="left" vertical="center" indent="1"/>
    </xf>
    <xf numFmtId="0" fontId="0" fillId="0" borderId="6" xfId="0" applyFont="1" applyBorder="1" applyAlignment="1">
      <alignment vertical="center" wrapText="1"/>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5" xfId="0" applyFont="1" applyFill="1" applyBorder="1">
      <alignment vertical="center"/>
    </xf>
    <xf numFmtId="0" fontId="0" fillId="0" borderId="13" xfId="0" applyFont="1" applyBorder="1">
      <alignment vertical="center"/>
    </xf>
    <xf numFmtId="0" fontId="0" fillId="0" borderId="6" xfId="0" applyFont="1" applyBorder="1" applyAlignment="1" applyProtection="1">
      <alignment horizontal="left" vertical="center" wrapText="1"/>
      <protection locked="0"/>
    </xf>
    <xf numFmtId="0" fontId="6" fillId="0" borderId="7" xfId="0" applyFont="1" applyBorder="1" applyAlignment="1">
      <alignment horizontal="left" vertical="center" wrapText="1" indent="1"/>
    </xf>
    <xf numFmtId="0" fontId="0" fillId="0" borderId="5" xfId="0" applyFont="1" applyBorder="1" applyAlignment="1">
      <alignment vertical="center" wrapText="1"/>
    </xf>
    <xf numFmtId="0" fontId="0" fillId="0" borderId="3" xfId="0" applyFont="1" applyBorder="1" applyAlignment="1">
      <alignment horizontal="left" vertical="center" wrapText="1" indent="1"/>
    </xf>
    <xf numFmtId="0" fontId="30" fillId="0" borderId="1" xfId="0" applyFont="1" applyBorder="1" applyAlignment="1">
      <alignment horizontal="left" vertical="center" wrapText="1" indent="1"/>
    </xf>
    <xf numFmtId="0" fontId="0" fillId="0" borderId="1" xfId="0" applyFont="1" applyBorder="1" applyAlignment="1">
      <alignment horizontal="center" vertical="center"/>
    </xf>
    <xf numFmtId="1" fontId="3" fillId="5" borderId="17" xfId="0" applyNumberFormat="1" applyFont="1" applyFill="1" applyBorder="1" applyAlignment="1" applyProtection="1">
      <alignment horizontal="center" vertical="center"/>
    </xf>
    <xf numFmtId="0" fontId="2" fillId="0" borderId="14"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pplyProtection="1">
      <alignment vertical="center" wrapText="1"/>
      <protection locked="0"/>
    </xf>
    <xf numFmtId="0" fontId="2" fillId="0" borderId="6" xfId="0" applyFont="1" applyBorder="1" applyAlignment="1">
      <alignment horizontal="right" vertical="center"/>
    </xf>
    <xf numFmtId="0" fontId="2" fillId="0" borderId="6" xfId="0" applyFont="1" applyBorder="1" applyAlignment="1">
      <alignment horizontal="left" vertical="center" wrapText="1"/>
    </xf>
    <xf numFmtId="0" fontId="0" fillId="0" borderId="47" xfId="0" applyBorder="1">
      <alignment vertical="center"/>
    </xf>
    <xf numFmtId="0" fontId="2" fillId="6" borderId="47" xfId="0" applyFont="1" applyFill="1" applyBorder="1" applyAlignment="1">
      <alignment horizontal="center" vertical="center"/>
    </xf>
    <xf numFmtId="0" fontId="2" fillId="6" borderId="47" xfId="0" applyFont="1" applyFill="1" applyBorder="1" applyAlignment="1">
      <alignment horizontal="center" vertical="center" wrapText="1"/>
    </xf>
    <xf numFmtId="0" fontId="0" fillId="0" borderId="47" xfId="0" applyBorder="1" applyAlignment="1">
      <alignment horizontal="center" vertical="center"/>
    </xf>
    <xf numFmtId="0" fontId="29" fillId="0" borderId="1" xfId="0" applyFont="1" applyBorder="1" applyAlignment="1">
      <alignment horizontal="left" vertical="center" wrapText="1" indent="1"/>
    </xf>
    <xf numFmtId="164" fontId="0" fillId="0" borderId="47" xfId="0" applyNumberFormat="1" applyBorder="1">
      <alignment vertical="center"/>
    </xf>
    <xf numFmtId="0" fontId="1" fillId="0" borderId="24" xfId="0" applyFont="1" applyBorder="1" applyAlignment="1">
      <alignment horizontal="center" vertical="center"/>
    </xf>
    <xf numFmtId="0" fontId="0" fillId="0" borderId="24" xfId="0" applyBorder="1" applyAlignment="1">
      <alignment vertical="center"/>
    </xf>
    <xf numFmtId="0" fontId="3" fillId="4" borderId="21" xfId="0" applyFont="1"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3" fillId="4" borderId="11" xfId="0" applyFont="1" applyFill="1" applyBorder="1" applyAlignment="1">
      <alignment horizontal="right"/>
    </xf>
    <xf numFmtId="0" fontId="0" fillId="4" borderId="6" xfId="0" applyFill="1" applyBorder="1" applyAlignment="1">
      <alignment vertical="center"/>
    </xf>
    <xf numFmtId="0" fontId="3" fillId="4" borderId="25" xfId="0" applyFont="1" applyFill="1" applyBorder="1" applyAlignment="1">
      <alignment horizontal="center" vertical="center"/>
    </xf>
    <xf numFmtId="0" fontId="0" fillId="0" borderId="26" xfId="0" applyBorder="1" applyAlignment="1">
      <alignment vertical="center"/>
    </xf>
    <xf numFmtId="0" fontId="3" fillId="0" borderId="27" xfId="0" applyFont="1" applyFill="1" applyBorder="1" applyAlignment="1" applyProtection="1">
      <alignment horizontal="left" vertical="center" wrapText="1" indent="1"/>
      <protection locked="0"/>
    </xf>
    <xf numFmtId="0" fontId="0" fillId="0" borderId="28" xfId="0" applyBorder="1" applyAlignment="1">
      <alignment vertical="center"/>
    </xf>
    <xf numFmtId="0" fontId="3" fillId="4" borderId="25" xfId="0" applyFont="1" applyFill="1" applyBorder="1" applyAlignment="1">
      <alignment horizontal="center" wrapText="1" shrinkToFit="1"/>
    </xf>
    <xf numFmtId="0" fontId="0" fillId="0" borderId="29" xfId="0" applyBorder="1" applyAlignment="1">
      <alignment vertical="center"/>
    </xf>
    <xf numFmtId="0" fontId="8" fillId="4"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2" fillId="0" borderId="32" xfId="0" applyFont="1" applyBorder="1" applyAlignment="1">
      <alignment horizontal="left" vertical="top" wrapText="1" indent="1"/>
    </xf>
    <xf numFmtId="0" fontId="0" fillId="0" borderId="26" xfId="0" applyBorder="1" applyAlignment="1">
      <alignment horizontal="left" vertical="center" indent="1"/>
    </xf>
    <xf numFmtId="0" fontId="0" fillId="0" borderId="33" xfId="0" applyBorder="1" applyAlignment="1">
      <alignment horizontal="left" vertical="center" indent="1"/>
    </xf>
    <xf numFmtId="0" fontId="0" fillId="0" borderId="12"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4" fillId="2" borderId="34" xfId="0" applyFont="1" applyFill="1" applyBorder="1" applyAlignment="1" applyProtection="1">
      <alignment horizontal="left" vertical="center" indent="1"/>
      <protection locked="0"/>
    </xf>
    <xf numFmtId="0" fontId="0" fillId="0" borderId="34" xfId="0" applyBorder="1" applyAlignment="1">
      <alignment vertical="center"/>
    </xf>
    <xf numFmtId="0" fontId="0" fillId="0" borderId="35" xfId="0" applyBorder="1" applyAlignment="1">
      <alignment vertical="center"/>
    </xf>
    <xf numFmtId="0" fontId="4" fillId="2" borderId="3" xfId="0" applyFont="1" applyFill="1" applyBorder="1" applyAlignment="1" applyProtection="1">
      <alignment horizontal="left" vertical="center" indent="1"/>
      <protection locked="0"/>
    </xf>
    <xf numFmtId="0" fontId="0" fillId="0" borderId="3" xfId="0" applyBorder="1" applyAlignment="1">
      <alignment vertical="center"/>
    </xf>
    <xf numFmtId="0" fontId="0" fillId="0" borderId="36" xfId="0"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3" fillId="0" borderId="39" xfId="0" applyFont="1" applyFill="1" applyBorder="1" applyAlignment="1" applyProtection="1">
      <alignment horizontal="left" vertical="center" wrapText="1" indent="1"/>
      <protection locked="0"/>
    </xf>
    <xf numFmtId="0" fontId="0" fillId="0" borderId="6" xfId="0" applyBorder="1" applyAlignment="1">
      <alignment vertical="center"/>
    </xf>
    <xf numFmtId="0" fontId="4" fillId="2" borderId="40" xfId="0" applyFont="1" applyFill="1" applyBorder="1" applyAlignment="1" applyProtection="1">
      <alignment horizontal="left" vertical="center" indent="1"/>
      <protection locked="0"/>
    </xf>
    <xf numFmtId="0" fontId="0" fillId="0" borderId="40" xfId="0" applyBorder="1" applyAlignment="1">
      <alignment vertical="center"/>
    </xf>
    <xf numFmtId="0" fontId="0" fillId="0" borderId="41" xfId="0" applyBorder="1" applyAlignment="1">
      <alignment vertical="center"/>
    </xf>
    <xf numFmtId="0" fontId="3" fillId="0" borderId="42" xfId="0" applyFont="1" applyFill="1" applyBorder="1" applyAlignment="1" applyProtection="1">
      <alignment horizontal="left" vertical="center" wrapText="1" indent="1"/>
      <protection locked="0"/>
    </xf>
    <xf numFmtId="0" fontId="0" fillId="0" borderId="43" xfId="0" applyBorder="1" applyAlignment="1">
      <alignment vertical="center"/>
    </xf>
    <xf numFmtId="0" fontId="5" fillId="0" borderId="11" xfId="0" applyFont="1" applyBorder="1" applyAlignment="1">
      <alignment horizontal="center" vertical="center" wrapText="1"/>
    </xf>
    <xf numFmtId="0" fontId="0" fillId="0" borderId="3" xfId="0" applyBorder="1" applyAlignment="1">
      <alignment vertical="center" wrapText="1"/>
    </xf>
    <xf numFmtId="0" fontId="0" fillId="0" borderId="6" xfId="0" applyBorder="1" applyAlignment="1">
      <alignment vertical="center" wrapText="1"/>
    </xf>
    <xf numFmtId="0" fontId="2" fillId="0" borderId="3" xfId="0" applyFont="1" applyBorder="1" applyAlignment="1" applyProtection="1">
      <alignment vertical="center" wrapText="1"/>
      <protection locked="0"/>
    </xf>
    <xf numFmtId="0" fontId="18" fillId="5" borderId="37" xfId="0" applyFont="1" applyFill="1" applyBorder="1" applyAlignment="1">
      <alignment horizontal="right" vertical="center"/>
    </xf>
    <xf numFmtId="0" fontId="20" fillId="5" borderId="38" xfId="0" applyFont="1" applyFill="1" applyBorder="1" applyAlignment="1">
      <alignment vertical="center"/>
    </xf>
    <xf numFmtId="0" fontId="0" fillId="0" borderId="3" xfId="0" applyFont="1" applyBorder="1" applyAlignment="1" applyProtection="1">
      <alignment vertical="center" wrapText="1"/>
      <protection locked="0"/>
    </xf>
    <xf numFmtId="0" fontId="3" fillId="5" borderId="19" xfId="0" applyFont="1" applyFill="1" applyBorder="1" applyAlignment="1">
      <alignment horizontal="right" vertical="center"/>
    </xf>
    <xf numFmtId="0" fontId="0" fillId="5" borderId="20" xfId="0" applyFill="1" applyBorder="1" applyAlignment="1">
      <alignment vertical="center"/>
    </xf>
    <xf numFmtId="0" fontId="2" fillId="0" borderId="12" xfId="0" applyFon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4" xfId="0" applyFont="1" applyBorder="1" applyAlignment="1" applyProtection="1">
      <alignment vertical="center" wrapText="1"/>
      <protection locked="0"/>
    </xf>
    <xf numFmtId="0" fontId="0" fillId="0" borderId="5" xfId="0" applyBorder="1" applyAlignment="1">
      <alignment vertical="center"/>
    </xf>
    <xf numFmtId="0" fontId="2" fillId="0" borderId="11" xfId="0" applyFont="1" applyBorder="1" applyAlignment="1">
      <alignment horizontal="left" vertical="center"/>
    </xf>
    <xf numFmtId="0" fontId="2" fillId="0" borderId="14" xfId="0" applyFont="1" applyBorder="1" applyAlignment="1">
      <alignment vertical="center" wrapText="1"/>
    </xf>
    <xf numFmtId="0" fontId="0" fillId="0" borderId="10" xfId="0" applyBorder="1" applyAlignment="1">
      <alignment vertical="center" wrapText="1"/>
    </xf>
    <xf numFmtId="0" fontId="0" fillId="0" borderId="6" xfId="0" applyBorder="1">
      <alignment vertical="center"/>
    </xf>
    <xf numFmtId="0" fontId="8" fillId="0" borderId="14" xfId="0" applyFont="1" applyBorder="1" applyAlignment="1">
      <alignment vertical="center"/>
    </xf>
    <xf numFmtId="0" fontId="8" fillId="0" borderId="10" xfId="0" applyFont="1" applyBorder="1" applyAlignment="1">
      <alignment vertical="center"/>
    </xf>
    <xf numFmtId="0" fontId="8" fillId="0" borderId="3" xfId="0" applyFont="1" applyBorder="1" applyAlignment="1">
      <alignment vertical="center" wrapText="1"/>
    </xf>
    <xf numFmtId="0" fontId="8" fillId="0" borderId="3" xfId="0" applyFont="1" applyBorder="1" applyAlignment="1">
      <alignment vertical="center"/>
    </xf>
    <xf numFmtId="0" fontId="8" fillId="0" borderId="6" xfId="0" applyFont="1" applyBorder="1" applyAlignment="1">
      <alignment vertical="center"/>
    </xf>
    <xf numFmtId="0" fontId="3" fillId="4" borderId="12" xfId="0" applyFont="1" applyFill="1" applyBorder="1" applyAlignment="1">
      <alignment horizontal="right"/>
    </xf>
    <xf numFmtId="0" fontId="0" fillId="4" borderId="5" xfId="0" applyFill="1" applyBorder="1" applyAlignment="1">
      <alignment vertical="center"/>
    </xf>
    <xf numFmtId="0" fontId="2" fillId="0" borderId="3" xfId="0" applyFont="1" applyBorder="1" applyAlignment="1">
      <alignment vertical="center"/>
    </xf>
    <xf numFmtId="0" fontId="2" fillId="0" borderId="3" xfId="0" applyFont="1" applyBorder="1" applyAlignment="1"/>
    <xf numFmtId="0" fontId="0" fillId="0" borderId="3" xfId="0" applyBorder="1" applyAlignment="1"/>
    <xf numFmtId="0" fontId="0" fillId="0" borderId="6" xfId="0" applyBorder="1" applyAlignment="1"/>
    <xf numFmtId="0" fontId="2" fillId="0" borderId="6"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3" borderId="11" xfId="0" applyFont="1" applyFill="1"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4" xfId="0" applyFill="1" applyBorder="1" applyAlignment="1">
      <alignment horizontal="left" wrapText="1"/>
    </xf>
    <xf numFmtId="0" fontId="0" fillId="0" borderId="3" xfId="0" applyBorder="1" applyAlignment="1">
      <alignment horizontal="left"/>
    </xf>
    <xf numFmtId="0" fontId="0" fillId="0" borderId="6" xfId="0" applyBorder="1" applyAlignment="1">
      <alignment horizontal="left"/>
    </xf>
    <xf numFmtId="0" fontId="1" fillId="0" borderId="0" xfId="0" quotePrefix="1" applyFont="1" applyAlignment="1">
      <alignment horizontal="center" vertical="center"/>
    </xf>
    <xf numFmtId="0" fontId="2" fillId="0" borderId="0" xfId="0" applyFont="1" applyAlignment="1">
      <alignment vertical="center"/>
    </xf>
    <xf numFmtId="0" fontId="8" fillId="0" borderId="0" xfId="0" applyFont="1" applyAlignment="1">
      <alignment vertical="center" wrapText="1"/>
    </xf>
    <xf numFmtId="0" fontId="2" fillId="0" borderId="0" xfId="0" applyFont="1" applyAlignment="1">
      <alignment vertical="center" wrapText="1"/>
    </xf>
    <xf numFmtId="0" fontId="1" fillId="6" borderId="21" xfId="0" applyFont="1" applyFill="1" applyBorder="1" applyAlignment="1">
      <alignment horizontal="center" vertical="center" wrapText="1"/>
    </xf>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b/>
        <i val="0"/>
        <condense val="0"/>
        <extend val="0"/>
        <color indexed="10"/>
      </font>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showGridLines="0" tabSelected="1" topLeftCell="A204" workbookViewId="0">
      <selection activeCell="D194" sqref="D194"/>
    </sheetView>
  </sheetViews>
  <sheetFormatPr defaultColWidth="8.85546875" defaultRowHeight="12.75" x14ac:dyDescent="0.2"/>
  <cols>
    <col min="1" max="1" width="3.28515625" style="65" customWidth="1"/>
    <col min="2" max="2" width="62.85546875" customWidth="1"/>
    <col min="3" max="3" width="9.28515625" style="1" customWidth="1"/>
    <col min="4" max="4" width="10" style="2" customWidth="1"/>
    <col min="5" max="5" width="47.42578125" style="145" customWidth="1"/>
    <col min="6" max="6" width="8.42578125" customWidth="1"/>
  </cols>
  <sheetData>
    <row r="1" spans="1:5" ht="28.5" customHeight="1" thickBot="1" x14ac:dyDescent="0.25">
      <c r="A1" s="179" t="s">
        <v>393</v>
      </c>
      <c r="B1" s="180"/>
      <c r="C1" s="180"/>
      <c r="D1" s="180"/>
      <c r="E1" s="180"/>
    </row>
    <row r="2" spans="1:5" ht="15" customHeight="1" x14ac:dyDescent="0.2">
      <c r="A2" s="214" t="s">
        <v>26</v>
      </c>
      <c r="B2" s="215"/>
      <c r="C2" s="201" t="s">
        <v>151</v>
      </c>
      <c r="D2" s="202"/>
      <c r="E2" s="203"/>
    </row>
    <row r="3" spans="1:5" ht="15" customHeight="1" x14ac:dyDescent="0.2">
      <c r="A3" s="209" t="s">
        <v>21</v>
      </c>
      <c r="B3" s="210"/>
      <c r="C3" s="204" t="s">
        <v>150</v>
      </c>
      <c r="D3" s="205"/>
      <c r="E3" s="206"/>
    </row>
    <row r="4" spans="1:5" ht="15" customHeight="1" x14ac:dyDescent="0.2">
      <c r="A4" s="209" t="s">
        <v>22</v>
      </c>
      <c r="B4" s="210"/>
      <c r="C4" s="204"/>
      <c r="D4" s="205"/>
      <c r="E4" s="206"/>
    </row>
    <row r="5" spans="1:5" ht="15" customHeight="1" x14ac:dyDescent="0.2">
      <c r="A5" s="209" t="s">
        <v>23</v>
      </c>
      <c r="B5" s="210"/>
      <c r="C5" s="204"/>
      <c r="D5" s="205"/>
      <c r="E5" s="206"/>
    </row>
    <row r="6" spans="1:5" ht="15" customHeight="1" thickBot="1" x14ac:dyDescent="0.25">
      <c r="A6" s="188" t="s">
        <v>24</v>
      </c>
      <c r="B6" s="189"/>
      <c r="C6" s="211"/>
      <c r="D6" s="212"/>
      <c r="E6" s="213"/>
    </row>
    <row r="7" spans="1:5" ht="189" customHeight="1" x14ac:dyDescent="0.2">
      <c r="A7" s="195" t="s">
        <v>430</v>
      </c>
      <c r="B7" s="196"/>
      <c r="C7" s="196"/>
      <c r="D7" s="196"/>
      <c r="E7" s="197"/>
    </row>
    <row r="8" spans="1:5" ht="256.5" customHeight="1" x14ac:dyDescent="0.2">
      <c r="A8" s="198"/>
      <c r="B8" s="199"/>
      <c r="C8" s="199"/>
      <c r="D8" s="199"/>
      <c r="E8" s="200"/>
    </row>
    <row r="9" spans="1:5" ht="11.25" customHeight="1" x14ac:dyDescent="0.2">
      <c r="A9" s="66"/>
      <c r="B9" s="64"/>
      <c r="C9" s="64"/>
      <c r="D9" s="64"/>
      <c r="E9" s="144"/>
    </row>
    <row r="10" spans="1:5" ht="12" customHeight="1" thickBot="1" x14ac:dyDescent="0.25">
      <c r="B10" s="5"/>
    </row>
    <row r="11" spans="1:5" ht="18.75" customHeight="1" x14ac:dyDescent="0.25">
      <c r="A11" s="190" t="s">
        <v>27</v>
      </c>
      <c r="B11" s="187"/>
      <c r="C11" s="187"/>
      <c r="D11" s="187"/>
      <c r="E11" s="191"/>
    </row>
    <row r="12" spans="1:5" ht="17.25" customHeight="1" thickBot="1" x14ac:dyDescent="0.25">
      <c r="A12" s="192" t="s">
        <v>59</v>
      </c>
      <c r="B12" s="193"/>
      <c r="C12" s="193"/>
      <c r="D12" s="193"/>
      <c r="E12" s="194"/>
    </row>
    <row r="13" spans="1:5" ht="37.5" customHeight="1" x14ac:dyDescent="0.2">
      <c r="A13" s="69" t="s">
        <v>13</v>
      </c>
      <c r="B13" s="169" t="s">
        <v>394</v>
      </c>
      <c r="C13" s="61"/>
      <c r="D13" s="23"/>
      <c r="E13" s="28" t="s">
        <v>238</v>
      </c>
    </row>
    <row r="14" spans="1:5" ht="40.5" customHeight="1" thickBot="1" x14ac:dyDescent="0.25">
      <c r="A14" s="76" t="s">
        <v>14</v>
      </c>
      <c r="B14" s="168" t="s">
        <v>395</v>
      </c>
      <c r="C14" s="62"/>
      <c r="D14" s="43"/>
      <c r="E14" s="50" t="s">
        <v>239</v>
      </c>
    </row>
    <row r="15" spans="1:5" ht="28.5" customHeight="1" thickBot="1" x14ac:dyDescent="0.25">
      <c r="A15" s="207"/>
      <c r="B15" s="208"/>
      <c r="C15" s="59" t="s">
        <v>70</v>
      </c>
      <c r="D15" s="59" t="s">
        <v>71</v>
      </c>
      <c r="E15" s="146" t="s">
        <v>72</v>
      </c>
    </row>
    <row r="16" spans="1:5" ht="28.5" customHeight="1" x14ac:dyDescent="0.2">
      <c r="A16" s="69" t="s">
        <v>204</v>
      </c>
      <c r="B16" s="90" t="s">
        <v>247</v>
      </c>
      <c r="C16" s="25">
        <v>100</v>
      </c>
      <c r="D16" s="23"/>
      <c r="E16" s="51"/>
    </row>
    <row r="17" spans="1:5" ht="15.75" x14ac:dyDescent="0.25">
      <c r="A17" s="184" t="s">
        <v>58</v>
      </c>
      <c r="B17" s="185"/>
      <c r="C17" s="72">
        <v>100</v>
      </c>
      <c r="D17" s="80">
        <f>SUM(D16)</f>
        <v>0</v>
      </c>
      <c r="E17" s="74"/>
    </row>
    <row r="18" spans="1:5" x14ac:dyDescent="0.2">
      <c r="B18" s="6"/>
      <c r="C18" s="7"/>
      <c r="D18" s="8"/>
    </row>
    <row r="19" spans="1:5" ht="13.5" thickBot="1" x14ac:dyDescent="0.25">
      <c r="B19" s="6"/>
      <c r="C19" s="7"/>
      <c r="D19" s="8"/>
    </row>
    <row r="20" spans="1:5" s="105" customFormat="1" ht="24.95" customHeight="1" thickBot="1" x14ac:dyDescent="0.25">
      <c r="A20" s="181" t="s">
        <v>28</v>
      </c>
      <c r="B20" s="182"/>
      <c r="C20" s="182"/>
      <c r="D20" s="182"/>
      <c r="E20" s="183"/>
    </row>
    <row r="21" spans="1:5" ht="15" customHeight="1" x14ac:dyDescent="0.2">
      <c r="A21" s="69" t="s">
        <v>300</v>
      </c>
      <c r="B21" s="131" t="s">
        <v>248</v>
      </c>
      <c r="C21" s="29">
        <v>300</v>
      </c>
      <c r="D21" s="56"/>
      <c r="E21" s="28" t="s">
        <v>66</v>
      </c>
    </row>
    <row r="22" spans="1:5" ht="15" customHeight="1" x14ac:dyDescent="0.2">
      <c r="A22" s="76" t="s">
        <v>205</v>
      </c>
      <c r="B22" s="251" t="s">
        <v>213</v>
      </c>
      <c r="C22" s="252"/>
      <c r="D22" s="253"/>
      <c r="E22" s="57"/>
    </row>
    <row r="23" spans="1:5" ht="15" customHeight="1" x14ac:dyDescent="0.2">
      <c r="A23" s="81"/>
      <c r="B23" s="77" t="s">
        <v>61</v>
      </c>
      <c r="C23" s="25">
        <v>50</v>
      </c>
      <c r="D23" s="23"/>
      <c r="E23" s="40" t="s">
        <v>60</v>
      </c>
    </row>
    <row r="24" spans="1:5" ht="40.5" customHeight="1" x14ac:dyDescent="0.2">
      <c r="A24" s="81"/>
      <c r="B24" s="132" t="s">
        <v>292</v>
      </c>
      <c r="C24" s="24">
        <v>100</v>
      </c>
      <c r="D24" s="52"/>
      <c r="E24" s="35"/>
    </row>
    <row r="25" spans="1:5" ht="25.5" x14ac:dyDescent="0.2">
      <c r="A25" s="69"/>
      <c r="B25" s="77" t="s">
        <v>29</v>
      </c>
      <c r="C25" s="24">
        <v>50</v>
      </c>
      <c r="D25" s="52"/>
      <c r="E25" s="30"/>
    </row>
    <row r="26" spans="1:5" ht="28.5" customHeight="1" x14ac:dyDescent="0.2">
      <c r="A26" s="69" t="s">
        <v>206</v>
      </c>
      <c r="B26" s="133" t="s">
        <v>249</v>
      </c>
      <c r="C26" s="25">
        <v>50</v>
      </c>
      <c r="D26" s="23"/>
      <c r="E26" s="31"/>
    </row>
    <row r="27" spans="1:5" ht="45" customHeight="1" x14ac:dyDescent="0.2">
      <c r="A27" s="67" t="s">
        <v>207</v>
      </c>
      <c r="B27" s="134" t="s">
        <v>287</v>
      </c>
      <c r="C27" s="24">
        <v>50</v>
      </c>
      <c r="D27" s="52"/>
      <c r="E27" s="40" t="s">
        <v>63</v>
      </c>
    </row>
    <row r="28" spans="1:5" ht="15" customHeight="1" x14ac:dyDescent="0.2">
      <c r="A28" s="67" t="s">
        <v>208</v>
      </c>
      <c r="B28" s="78" t="s">
        <v>214</v>
      </c>
      <c r="C28" s="24">
        <v>100</v>
      </c>
      <c r="D28" s="52"/>
      <c r="E28" s="30"/>
    </row>
    <row r="29" spans="1:5" ht="15" customHeight="1" x14ac:dyDescent="0.2">
      <c r="A29" s="129" t="s">
        <v>209</v>
      </c>
      <c r="B29" s="78" t="s">
        <v>215</v>
      </c>
      <c r="C29" s="24">
        <v>50</v>
      </c>
      <c r="D29" s="52"/>
      <c r="E29" s="30"/>
    </row>
    <row r="30" spans="1:5" ht="26.25" customHeight="1" x14ac:dyDescent="0.2">
      <c r="A30" s="129" t="s">
        <v>301</v>
      </c>
      <c r="B30" s="134" t="s">
        <v>334</v>
      </c>
      <c r="C30" s="24">
        <v>100</v>
      </c>
      <c r="D30" s="52"/>
      <c r="E30" s="30"/>
    </row>
    <row r="31" spans="1:5" ht="15" customHeight="1" x14ac:dyDescent="0.2">
      <c r="A31" s="129" t="s">
        <v>210</v>
      </c>
      <c r="B31" s="78" t="s">
        <v>0</v>
      </c>
      <c r="C31" s="24">
        <v>50</v>
      </c>
      <c r="D31" s="52"/>
      <c r="E31" s="31" t="s">
        <v>62</v>
      </c>
    </row>
    <row r="32" spans="1:5" ht="15" customHeight="1" x14ac:dyDescent="0.2">
      <c r="A32" s="129" t="s">
        <v>211</v>
      </c>
      <c r="B32" s="78" t="s">
        <v>1</v>
      </c>
      <c r="C32" s="24">
        <v>50</v>
      </c>
      <c r="D32" s="52"/>
      <c r="E32" s="31" t="s">
        <v>64</v>
      </c>
    </row>
    <row r="33" spans="1:5" ht="26.25" customHeight="1" x14ac:dyDescent="0.2">
      <c r="A33" s="129" t="s">
        <v>212</v>
      </c>
      <c r="B33" s="135" t="s">
        <v>251</v>
      </c>
      <c r="C33" s="24">
        <v>50</v>
      </c>
      <c r="D33" s="52"/>
      <c r="E33" s="31" t="s">
        <v>65</v>
      </c>
    </row>
    <row r="34" spans="1:5" ht="15" customHeight="1" x14ac:dyDescent="0.2">
      <c r="A34" s="129" t="s">
        <v>216</v>
      </c>
      <c r="B34" s="78" t="s">
        <v>226</v>
      </c>
      <c r="C34" s="24">
        <v>75</v>
      </c>
      <c r="D34" s="52"/>
      <c r="E34" s="31" t="s">
        <v>67</v>
      </c>
    </row>
    <row r="35" spans="1:5" ht="51" customHeight="1" x14ac:dyDescent="0.2">
      <c r="A35" s="129" t="s">
        <v>217</v>
      </c>
      <c r="B35" s="79" t="s">
        <v>225</v>
      </c>
      <c r="C35" s="24">
        <v>100</v>
      </c>
      <c r="D35" s="52"/>
      <c r="E35" s="35"/>
    </row>
    <row r="36" spans="1:5" ht="51" x14ac:dyDescent="0.2">
      <c r="A36" s="129" t="s">
        <v>218</v>
      </c>
      <c r="B36" s="79" t="s">
        <v>224</v>
      </c>
      <c r="C36" s="24">
        <v>100</v>
      </c>
      <c r="D36" s="52"/>
      <c r="E36" s="30"/>
    </row>
    <row r="37" spans="1:5" ht="48" customHeight="1" x14ac:dyDescent="0.2">
      <c r="A37" s="129" t="s">
        <v>219</v>
      </c>
      <c r="B37" s="170" t="s">
        <v>381</v>
      </c>
      <c r="C37" s="24">
        <v>100</v>
      </c>
      <c r="D37" s="52"/>
      <c r="E37" s="154" t="s">
        <v>351</v>
      </c>
    </row>
    <row r="38" spans="1:5" ht="40.5" customHeight="1" x14ac:dyDescent="0.2">
      <c r="A38" s="129" t="s">
        <v>220</v>
      </c>
      <c r="B38" s="79" t="s">
        <v>223</v>
      </c>
      <c r="C38" s="24">
        <v>100</v>
      </c>
      <c r="D38" s="52"/>
      <c r="E38" s="30"/>
    </row>
    <row r="39" spans="1:5" ht="40.5" customHeight="1" x14ac:dyDescent="0.2">
      <c r="A39" s="129" t="s">
        <v>221</v>
      </c>
      <c r="B39" s="130" t="s">
        <v>9</v>
      </c>
      <c r="C39" s="24">
        <v>150</v>
      </c>
      <c r="D39" s="52"/>
      <c r="E39" s="162" t="s">
        <v>376</v>
      </c>
    </row>
    <row r="40" spans="1:5" ht="55.5" customHeight="1" x14ac:dyDescent="0.2">
      <c r="A40" s="129" t="s">
        <v>227</v>
      </c>
      <c r="B40" s="68" t="s">
        <v>222</v>
      </c>
      <c r="C40" s="24">
        <v>100</v>
      </c>
      <c r="D40" s="52"/>
      <c r="E40" s="128" t="s">
        <v>396</v>
      </c>
    </row>
    <row r="41" spans="1:5" ht="15.75" customHeight="1" x14ac:dyDescent="0.25">
      <c r="A41" s="184" t="s">
        <v>58</v>
      </c>
      <c r="B41" s="185"/>
      <c r="C41" s="72">
        <v>1725</v>
      </c>
      <c r="D41" s="80">
        <f>SUM(D21:D40)</f>
        <v>0</v>
      </c>
      <c r="E41" s="74"/>
    </row>
    <row r="42" spans="1:5" x14ac:dyDescent="0.2">
      <c r="B42" s="6"/>
      <c r="C42" s="7"/>
      <c r="D42" s="8"/>
    </row>
    <row r="43" spans="1:5" ht="13.5" thickBot="1" x14ac:dyDescent="0.25">
      <c r="B43" s="6"/>
      <c r="C43" s="7"/>
      <c r="D43" s="8"/>
    </row>
    <row r="44" spans="1:5" s="105" customFormat="1" ht="24.95" customHeight="1" thickBot="1" x14ac:dyDescent="0.25">
      <c r="A44" s="186" t="s">
        <v>30</v>
      </c>
      <c r="B44" s="187"/>
      <c r="C44" s="182"/>
      <c r="D44" s="182"/>
      <c r="E44" s="183"/>
    </row>
    <row r="45" spans="1:5" ht="40.5" customHeight="1" x14ac:dyDescent="0.2">
      <c r="A45" s="129" t="s">
        <v>250</v>
      </c>
      <c r="B45" s="170" t="s">
        <v>392</v>
      </c>
      <c r="C45" s="26">
        <v>1000</v>
      </c>
      <c r="D45" s="52"/>
      <c r="E45" s="30" t="s">
        <v>68</v>
      </c>
    </row>
    <row r="46" spans="1:5" ht="104.25" customHeight="1" x14ac:dyDescent="0.2">
      <c r="A46" s="129" t="s">
        <v>252</v>
      </c>
      <c r="B46" s="83" t="s">
        <v>302</v>
      </c>
      <c r="C46" s="27">
        <v>400</v>
      </c>
      <c r="D46" s="52"/>
      <c r="E46" s="32" t="s">
        <v>152</v>
      </c>
    </row>
    <row r="47" spans="1:5" ht="33.75" customHeight="1" x14ac:dyDescent="0.2">
      <c r="A47" s="129" t="s">
        <v>253</v>
      </c>
      <c r="B47" s="170" t="s">
        <v>397</v>
      </c>
      <c r="C47" s="27">
        <v>500</v>
      </c>
      <c r="D47" s="52"/>
      <c r="E47" s="30"/>
    </row>
    <row r="48" spans="1:5" ht="108" customHeight="1" x14ac:dyDescent="0.2">
      <c r="A48" s="129" t="s">
        <v>254</v>
      </c>
      <c r="B48" s="83" t="s">
        <v>398</v>
      </c>
      <c r="C48" s="27">
        <v>400</v>
      </c>
      <c r="D48" s="52"/>
      <c r="E48" s="32" t="s">
        <v>152</v>
      </c>
    </row>
    <row r="49" spans="1:5" ht="30" customHeight="1" x14ac:dyDescent="0.2">
      <c r="A49" s="129" t="s">
        <v>255</v>
      </c>
      <c r="B49" s="83" t="s">
        <v>399</v>
      </c>
      <c r="C49" s="27">
        <v>50</v>
      </c>
      <c r="D49" s="52"/>
      <c r="E49" s="34" t="s">
        <v>153</v>
      </c>
    </row>
    <row r="50" spans="1:5" ht="70.5" customHeight="1" x14ac:dyDescent="0.2">
      <c r="A50" s="129" t="s">
        <v>256</v>
      </c>
      <c r="B50" s="161" t="s">
        <v>382</v>
      </c>
      <c r="C50" s="27">
        <v>150</v>
      </c>
      <c r="D50" s="52"/>
      <c r="E50" s="31" t="s">
        <v>25</v>
      </c>
    </row>
    <row r="51" spans="1:5" ht="35.25" customHeight="1" x14ac:dyDescent="0.2">
      <c r="A51" s="129" t="s">
        <v>257</v>
      </c>
      <c r="B51" s="170" t="s">
        <v>427</v>
      </c>
      <c r="C51" s="27">
        <v>100</v>
      </c>
      <c r="D51" s="52"/>
      <c r="E51" s="140" t="s">
        <v>401</v>
      </c>
    </row>
    <row r="52" spans="1:5" ht="40.5" customHeight="1" x14ac:dyDescent="0.2">
      <c r="A52" s="129" t="s">
        <v>258</v>
      </c>
      <c r="B52" s="170" t="s">
        <v>240</v>
      </c>
      <c r="C52" s="27">
        <v>50</v>
      </c>
      <c r="D52" s="52"/>
      <c r="E52" s="33"/>
    </row>
    <row r="53" spans="1:5" ht="15.75" x14ac:dyDescent="0.25">
      <c r="A53" s="184" t="s">
        <v>400</v>
      </c>
      <c r="B53" s="185"/>
      <c r="C53" s="80">
        <v>2650</v>
      </c>
      <c r="D53" s="80">
        <f>SUM(D45:D52)</f>
        <v>0</v>
      </c>
      <c r="E53" s="82"/>
    </row>
    <row r="54" spans="1:5" x14ac:dyDescent="0.2">
      <c r="B54" s="6"/>
      <c r="C54" s="7"/>
      <c r="D54" s="8"/>
    </row>
    <row r="55" spans="1:5" ht="13.5" thickBot="1" x14ac:dyDescent="0.25">
      <c r="B55" s="6"/>
      <c r="C55" s="7"/>
      <c r="D55" s="8"/>
    </row>
    <row r="56" spans="1:5" s="105" customFormat="1" ht="24.95" customHeight="1" thickBot="1" x14ac:dyDescent="0.25">
      <c r="A56" s="181" t="s">
        <v>31</v>
      </c>
      <c r="B56" s="182"/>
      <c r="C56" s="182"/>
      <c r="D56" s="182"/>
      <c r="E56" s="183"/>
    </row>
    <row r="57" spans="1:5" ht="25.5" x14ac:dyDescent="0.2">
      <c r="A57" s="136" t="s">
        <v>259</v>
      </c>
      <c r="B57" s="70" t="s">
        <v>377</v>
      </c>
      <c r="C57" s="26">
        <v>50</v>
      </c>
      <c r="D57" s="23"/>
      <c r="E57" s="33" t="s">
        <v>69</v>
      </c>
    </row>
    <row r="58" spans="1:5" ht="15.75" customHeight="1" x14ac:dyDescent="0.2">
      <c r="A58" s="129" t="s">
        <v>260</v>
      </c>
      <c r="B58" s="68" t="s">
        <v>230</v>
      </c>
      <c r="C58" s="27">
        <v>50</v>
      </c>
      <c r="D58" s="52"/>
      <c r="E58" s="31" t="s">
        <v>77</v>
      </c>
    </row>
    <row r="59" spans="1:5" ht="15" customHeight="1" x14ac:dyDescent="0.2">
      <c r="A59" s="129" t="s">
        <v>261</v>
      </c>
      <c r="B59" s="60" t="s">
        <v>229</v>
      </c>
      <c r="C59" s="27">
        <v>50</v>
      </c>
      <c r="D59" s="52"/>
      <c r="E59" s="30"/>
    </row>
    <row r="60" spans="1:5" ht="15" customHeight="1" x14ac:dyDescent="0.2">
      <c r="A60" s="137" t="s">
        <v>262</v>
      </c>
      <c r="B60" s="243" t="s">
        <v>228</v>
      </c>
      <c r="C60" s="243"/>
      <c r="D60" s="244"/>
      <c r="E60" s="30"/>
    </row>
    <row r="61" spans="1:5" ht="15" customHeight="1" x14ac:dyDescent="0.2">
      <c r="A61" s="81"/>
      <c r="B61" s="84" t="s">
        <v>32</v>
      </c>
      <c r="C61" s="41">
        <v>50</v>
      </c>
      <c r="D61" s="23"/>
      <c r="E61" s="30"/>
    </row>
    <row r="62" spans="1:5" ht="15" customHeight="1" x14ac:dyDescent="0.2">
      <c r="A62" s="81"/>
      <c r="B62" s="84" t="s">
        <v>33</v>
      </c>
      <c r="C62" s="41">
        <v>50</v>
      </c>
      <c r="D62" s="52"/>
      <c r="E62" s="30"/>
    </row>
    <row r="63" spans="1:5" ht="15" customHeight="1" x14ac:dyDescent="0.2">
      <c r="A63" s="81"/>
      <c r="B63" s="84" t="s">
        <v>34</v>
      </c>
      <c r="C63" s="41">
        <v>50</v>
      </c>
      <c r="D63" s="52"/>
      <c r="E63" s="30"/>
    </row>
    <row r="64" spans="1:5" ht="15" customHeight="1" x14ac:dyDescent="0.2">
      <c r="A64" s="81"/>
      <c r="B64" s="84" t="s">
        <v>35</v>
      </c>
      <c r="C64" s="41">
        <v>50</v>
      </c>
      <c r="D64" s="52"/>
      <c r="E64" s="30"/>
    </row>
    <row r="65" spans="1:5" ht="15" customHeight="1" x14ac:dyDescent="0.2">
      <c r="A65" s="81"/>
      <c r="B65" s="84" t="s">
        <v>36</v>
      </c>
      <c r="C65" s="41">
        <v>50</v>
      </c>
      <c r="D65" s="52"/>
      <c r="E65" s="30"/>
    </row>
    <row r="66" spans="1:5" ht="15" customHeight="1" x14ac:dyDescent="0.2">
      <c r="A66" s="81"/>
      <c r="B66" s="84" t="s">
        <v>37</v>
      </c>
      <c r="C66" s="41">
        <v>50</v>
      </c>
      <c r="D66" s="52"/>
      <c r="E66" s="30"/>
    </row>
    <row r="67" spans="1:5" ht="15" customHeight="1" x14ac:dyDescent="0.2">
      <c r="A67" s="81"/>
      <c r="B67" s="84" t="s">
        <v>38</v>
      </c>
      <c r="C67" s="41">
        <v>50</v>
      </c>
      <c r="D67" s="52"/>
      <c r="E67" s="30"/>
    </row>
    <row r="68" spans="1:5" ht="27.75" customHeight="1" x14ac:dyDescent="0.2">
      <c r="A68" s="81"/>
      <c r="B68" s="85" t="s">
        <v>231</v>
      </c>
      <c r="C68" s="41">
        <v>50</v>
      </c>
      <c r="D68" s="52"/>
      <c r="E68" s="30"/>
    </row>
    <row r="69" spans="1:5" ht="27" customHeight="1" x14ac:dyDescent="0.2">
      <c r="A69" s="81"/>
      <c r="B69" s="164" t="s">
        <v>383</v>
      </c>
      <c r="C69" s="41">
        <v>50</v>
      </c>
      <c r="D69" s="52"/>
      <c r="E69" s="30"/>
    </row>
    <row r="70" spans="1:5" ht="15" customHeight="1" x14ac:dyDescent="0.2">
      <c r="A70" s="81"/>
      <c r="B70" s="84" t="s">
        <v>39</v>
      </c>
      <c r="C70" s="41">
        <v>50</v>
      </c>
      <c r="D70" s="52"/>
      <c r="E70" s="30"/>
    </row>
    <row r="71" spans="1:5" ht="15" customHeight="1" x14ac:dyDescent="0.2">
      <c r="A71" s="81"/>
      <c r="B71" s="84" t="s">
        <v>40</v>
      </c>
      <c r="C71" s="41">
        <v>50</v>
      </c>
      <c r="D71" s="52"/>
      <c r="E71" s="30"/>
    </row>
    <row r="72" spans="1:5" ht="15" customHeight="1" x14ac:dyDescent="0.2">
      <c r="A72" s="69"/>
      <c r="B72" s="84" t="s">
        <v>41</v>
      </c>
      <c r="C72" s="41">
        <v>50</v>
      </c>
      <c r="D72" s="52"/>
      <c r="E72" s="30"/>
    </row>
    <row r="73" spans="1:5" ht="51" x14ac:dyDescent="0.2">
      <c r="A73" s="129" t="s">
        <v>263</v>
      </c>
      <c r="B73" s="83" t="s">
        <v>403</v>
      </c>
      <c r="C73" s="41">
        <v>300</v>
      </c>
      <c r="D73" s="52"/>
      <c r="E73" s="140" t="s">
        <v>293</v>
      </c>
    </row>
    <row r="74" spans="1:5" ht="18" customHeight="1" x14ac:dyDescent="0.2">
      <c r="A74" s="137" t="s">
        <v>264</v>
      </c>
      <c r="B74" s="241" t="s">
        <v>268</v>
      </c>
      <c r="C74" s="205"/>
      <c r="D74" s="210"/>
      <c r="E74" s="35"/>
    </row>
    <row r="75" spans="1:5" ht="14.25" customHeight="1" x14ac:dyDescent="0.2">
      <c r="A75" s="81"/>
      <c r="B75" s="139" t="s">
        <v>303</v>
      </c>
      <c r="C75" s="41">
        <v>100</v>
      </c>
      <c r="D75" s="23"/>
      <c r="E75" s="30"/>
    </row>
    <row r="76" spans="1:5" ht="14.25" customHeight="1" x14ac:dyDescent="0.2">
      <c r="A76" s="69"/>
      <c r="B76" s="138" t="s">
        <v>304</v>
      </c>
      <c r="C76" s="41">
        <v>100</v>
      </c>
      <c r="D76" s="52"/>
      <c r="E76" s="30"/>
    </row>
    <row r="77" spans="1:5" ht="14.25" customHeight="1" x14ac:dyDescent="0.2">
      <c r="A77" s="69"/>
      <c r="B77" s="138" t="s">
        <v>267</v>
      </c>
      <c r="C77" s="87">
        <v>50</v>
      </c>
      <c r="D77" s="23"/>
      <c r="E77" s="30"/>
    </row>
    <row r="78" spans="1:5" ht="25.5" x14ac:dyDescent="0.2">
      <c r="A78" s="129" t="s">
        <v>269</v>
      </c>
      <c r="B78" s="86" t="s">
        <v>294</v>
      </c>
      <c r="C78" s="87">
        <v>200</v>
      </c>
      <c r="D78" s="23"/>
      <c r="E78" s="33"/>
    </row>
    <row r="79" spans="1:5" ht="25.5" x14ac:dyDescent="0.2">
      <c r="A79" s="129" t="s">
        <v>265</v>
      </c>
      <c r="B79" s="86" t="s">
        <v>402</v>
      </c>
      <c r="C79" s="87">
        <v>100</v>
      </c>
      <c r="D79" s="23"/>
      <c r="E79" s="33"/>
    </row>
    <row r="80" spans="1:5" ht="15.75" x14ac:dyDescent="0.25">
      <c r="A80" s="184" t="s">
        <v>58</v>
      </c>
      <c r="B80" s="185"/>
      <c r="C80" s="80">
        <v>1600</v>
      </c>
      <c r="D80" s="80">
        <f>SUM(D57:D79)</f>
        <v>0</v>
      </c>
      <c r="E80" s="74"/>
    </row>
    <row r="81" spans="1:6" x14ac:dyDescent="0.2">
      <c r="B81" s="6"/>
      <c r="C81" s="7"/>
      <c r="D81" s="8"/>
    </row>
    <row r="82" spans="1:6" ht="13.5" thickBot="1" x14ac:dyDescent="0.25">
      <c r="B82" s="6"/>
      <c r="C82" s="7"/>
      <c r="D82" s="8"/>
    </row>
    <row r="83" spans="1:6" s="105" customFormat="1" ht="24.95" customHeight="1" thickBot="1" x14ac:dyDescent="0.25">
      <c r="A83" s="181" t="s">
        <v>42</v>
      </c>
      <c r="B83" s="182"/>
      <c r="C83" s="182"/>
      <c r="D83" s="182"/>
      <c r="E83" s="183"/>
    </row>
    <row r="84" spans="1:6" ht="26.25" customHeight="1" x14ac:dyDescent="0.2">
      <c r="A84" s="136" t="s">
        <v>266</v>
      </c>
      <c r="B84" s="70" t="s">
        <v>232</v>
      </c>
      <c r="C84" s="26">
        <v>90</v>
      </c>
      <c r="D84" s="23"/>
      <c r="E84" s="33" t="s">
        <v>73</v>
      </c>
    </row>
    <row r="85" spans="1:6" ht="15" customHeight="1" x14ac:dyDescent="0.2">
      <c r="A85" s="129" t="s">
        <v>270</v>
      </c>
      <c r="B85" s="60" t="s">
        <v>233</v>
      </c>
      <c r="C85" s="27">
        <v>450</v>
      </c>
      <c r="D85" s="52"/>
      <c r="E85" s="35"/>
    </row>
    <row r="86" spans="1:6" ht="15" customHeight="1" x14ac:dyDescent="0.2">
      <c r="A86" s="129" t="s">
        <v>271</v>
      </c>
      <c r="B86" s="60" t="s">
        <v>234</v>
      </c>
      <c r="C86" s="27">
        <v>100</v>
      </c>
      <c r="D86" s="52"/>
      <c r="E86" s="30"/>
      <c r="F86" s="36"/>
    </row>
    <row r="87" spans="1:6" ht="15" customHeight="1" x14ac:dyDescent="0.2">
      <c r="A87" s="129" t="s">
        <v>272</v>
      </c>
      <c r="B87" s="60" t="s">
        <v>235</v>
      </c>
      <c r="C87" s="27">
        <v>50</v>
      </c>
      <c r="D87" s="52"/>
      <c r="E87" s="30"/>
    </row>
    <row r="88" spans="1:6" ht="15" customHeight="1" x14ac:dyDescent="0.2">
      <c r="A88" s="129" t="s">
        <v>273</v>
      </c>
      <c r="B88" s="60" t="s">
        <v>236</v>
      </c>
      <c r="C88" s="27">
        <v>50</v>
      </c>
      <c r="D88" s="52"/>
      <c r="E88" s="30"/>
    </row>
    <row r="89" spans="1:6" ht="15" customHeight="1" x14ac:dyDescent="0.2">
      <c r="A89" s="137" t="s">
        <v>274</v>
      </c>
      <c r="B89" s="242" t="s">
        <v>237</v>
      </c>
      <c r="C89" s="243"/>
      <c r="D89" s="244"/>
      <c r="E89" s="30"/>
    </row>
    <row r="90" spans="1:6" ht="15" customHeight="1" x14ac:dyDescent="0.2">
      <c r="A90" s="81"/>
      <c r="B90" s="84" t="s">
        <v>43</v>
      </c>
      <c r="C90" s="41">
        <v>20</v>
      </c>
      <c r="D90" s="23"/>
      <c r="E90" s="30"/>
    </row>
    <row r="91" spans="1:6" ht="15" customHeight="1" x14ac:dyDescent="0.2">
      <c r="A91" s="81"/>
      <c r="B91" s="84" t="s">
        <v>44</v>
      </c>
      <c r="C91" s="41">
        <v>20</v>
      </c>
      <c r="D91" s="52"/>
      <c r="E91" s="30"/>
    </row>
    <row r="92" spans="1:6" ht="15" customHeight="1" x14ac:dyDescent="0.2">
      <c r="A92" s="81"/>
      <c r="B92" s="84" t="s">
        <v>45</v>
      </c>
      <c r="C92" s="41">
        <v>20</v>
      </c>
      <c r="D92" s="52"/>
      <c r="E92" s="30"/>
    </row>
    <row r="93" spans="1:6" ht="15" customHeight="1" x14ac:dyDescent="0.2">
      <c r="A93" s="81"/>
      <c r="B93" s="84" t="s">
        <v>46</v>
      </c>
      <c r="C93" s="41">
        <v>50</v>
      </c>
      <c r="D93" s="52"/>
      <c r="E93" s="30"/>
    </row>
    <row r="94" spans="1:6" ht="15" customHeight="1" x14ac:dyDescent="0.2">
      <c r="A94" s="69"/>
      <c r="B94" s="71" t="s">
        <v>47</v>
      </c>
      <c r="C94" s="41">
        <v>50</v>
      </c>
      <c r="D94" s="52"/>
      <c r="E94" s="33"/>
    </row>
    <row r="95" spans="1:6" ht="15" customHeight="1" x14ac:dyDescent="0.2">
      <c r="A95" s="136" t="s">
        <v>275</v>
      </c>
      <c r="B95" s="141" t="s">
        <v>309</v>
      </c>
      <c r="C95" s="41">
        <v>100</v>
      </c>
      <c r="D95" s="52"/>
      <c r="E95" s="142"/>
    </row>
    <row r="96" spans="1:6" ht="15.75" x14ac:dyDescent="0.25">
      <c r="A96" s="184" t="s">
        <v>58</v>
      </c>
      <c r="B96" s="185"/>
      <c r="C96" s="80">
        <v>1000</v>
      </c>
      <c r="D96" s="80">
        <f>SUM(D84:D95)</f>
        <v>0</v>
      </c>
      <c r="E96" s="88"/>
    </row>
    <row r="97" spans="1:5" x14ac:dyDescent="0.2">
      <c r="B97" s="6"/>
      <c r="C97" s="7"/>
      <c r="D97" s="8"/>
    </row>
    <row r="98" spans="1:5" ht="13.5" thickBot="1" x14ac:dyDescent="0.25">
      <c r="B98" s="6"/>
      <c r="C98" s="7"/>
      <c r="D98" s="8"/>
    </row>
    <row r="99" spans="1:5" s="105" customFormat="1" ht="24.95" customHeight="1" thickBot="1" x14ac:dyDescent="0.25">
      <c r="A99" s="181" t="s">
        <v>276</v>
      </c>
      <c r="B99" s="182"/>
      <c r="C99" s="182"/>
      <c r="D99" s="182"/>
      <c r="E99" s="183"/>
    </row>
    <row r="100" spans="1:5" ht="15" customHeight="1" x14ac:dyDescent="0.2">
      <c r="A100" s="136" t="s">
        <v>278</v>
      </c>
      <c r="B100" s="91" t="s">
        <v>277</v>
      </c>
      <c r="C100" s="26">
        <v>25</v>
      </c>
      <c r="D100" s="53"/>
      <c r="E100" s="30"/>
    </row>
    <row r="101" spans="1:5" ht="78" customHeight="1" x14ac:dyDescent="0.2">
      <c r="A101" s="129" t="s">
        <v>279</v>
      </c>
      <c r="B101" s="83" t="s">
        <v>404</v>
      </c>
      <c r="C101" s="27">
        <v>500</v>
      </c>
      <c r="D101" s="54"/>
      <c r="E101" s="32" t="s">
        <v>405</v>
      </c>
    </row>
    <row r="102" spans="1:5" ht="31.5" customHeight="1" x14ac:dyDescent="0.2">
      <c r="A102" s="129" t="s">
        <v>280</v>
      </c>
      <c r="B102" s="170" t="s">
        <v>407</v>
      </c>
      <c r="C102" s="27">
        <v>25</v>
      </c>
      <c r="D102" s="54"/>
      <c r="E102" s="30"/>
    </row>
    <row r="103" spans="1:5" ht="31.5" customHeight="1" x14ac:dyDescent="0.2">
      <c r="A103" s="129" t="s">
        <v>281</v>
      </c>
      <c r="B103" s="170" t="s">
        <v>412</v>
      </c>
      <c r="C103" s="27">
        <v>25</v>
      </c>
      <c r="D103" s="54"/>
      <c r="E103" s="40" t="s">
        <v>413</v>
      </c>
    </row>
    <row r="104" spans="1:5" ht="51" customHeight="1" x14ac:dyDescent="0.2">
      <c r="A104" s="129" t="s">
        <v>282</v>
      </c>
      <c r="B104" s="170" t="s">
        <v>408</v>
      </c>
      <c r="C104" s="27">
        <v>200</v>
      </c>
      <c r="D104" s="54"/>
      <c r="E104" s="40" t="s">
        <v>406</v>
      </c>
    </row>
    <row r="105" spans="1:5" ht="58.5" customHeight="1" x14ac:dyDescent="0.2">
      <c r="A105" s="129" t="s">
        <v>283</v>
      </c>
      <c r="B105" s="170" t="s">
        <v>431</v>
      </c>
      <c r="C105" s="101">
        <v>150</v>
      </c>
      <c r="D105" s="23"/>
      <c r="E105" s="31" t="s">
        <v>378</v>
      </c>
    </row>
    <row r="106" spans="1:5" ht="15" customHeight="1" x14ac:dyDescent="0.2">
      <c r="A106" s="137" t="s">
        <v>285</v>
      </c>
      <c r="B106" s="241" t="s">
        <v>162</v>
      </c>
      <c r="C106" s="241"/>
      <c r="D106" s="245"/>
      <c r="E106" s="30"/>
    </row>
    <row r="107" spans="1:5" ht="15" customHeight="1" x14ac:dyDescent="0.2">
      <c r="A107" s="81"/>
      <c r="B107" s="89" t="s">
        <v>48</v>
      </c>
      <c r="C107" s="27">
        <v>25</v>
      </c>
      <c r="D107" s="54"/>
      <c r="E107" s="30"/>
    </row>
    <row r="108" spans="1:5" ht="15" customHeight="1" x14ac:dyDescent="0.2">
      <c r="A108" s="69"/>
      <c r="B108" s="89" t="s">
        <v>49</v>
      </c>
      <c r="C108" s="27">
        <v>25</v>
      </c>
      <c r="D108" s="54"/>
      <c r="E108" s="30"/>
    </row>
    <row r="109" spans="1:5" ht="43.5" customHeight="1" x14ac:dyDescent="0.2">
      <c r="A109" s="129" t="s">
        <v>160</v>
      </c>
      <c r="B109" s="83" t="s">
        <v>284</v>
      </c>
      <c r="C109" s="92">
        <v>50</v>
      </c>
      <c r="D109" s="93"/>
      <c r="E109" s="30"/>
    </row>
    <row r="110" spans="1:5" ht="15" x14ac:dyDescent="0.2">
      <c r="A110" s="248" t="s">
        <v>352</v>
      </c>
      <c r="B110" s="249"/>
      <c r="C110" s="249"/>
      <c r="D110" s="250"/>
      <c r="E110" s="30"/>
    </row>
    <row r="111" spans="1:5" ht="27" customHeight="1" x14ac:dyDescent="0.2">
      <c r="A111" s="129" t="s">
        <v>161</v>
      </c>
      <c r="B111" s="83" t="s">
        <v>411</v>
      </c>
      <c r="C111" s="27">
        <v>25</v>
      </c>
      <c r="D111" s="55"/>
      <c r="E111" s="30"/>
    </row>
    <row r="112" spans="1:5" ht="27" customHeight="1" x14ac:dyDescent="0.2">
      <c r="A112" s="129" t="s">
        <v>163</v>
      </c>
      <c r="B112" s="83" t="s">
        <v>410</v>
      </c>
      <c r="C112" s="27">
        <v>25</v>
      </c>
      <c r="D112" s="55"/>
      <c r="E112" s="124"/>
    </row>
    <row r="113" spans="1:5" ht="27" customHeight="1" x14ac:dyDescent="0.2">
      <c r="A113" s="129" t="s">
        <v>164</v>
      </c>
      <c r="B113" s="83" t="s">
        <v>409</v>
      </c>
      <c r="C113" s="27">
        <v>25</v>
      </c>
      <c r="D113" s="55"/>
      <c r="E113" s="124"/>
    </row>
    <row r="114" spans="1:5" ht="15.75" x14ac:dyDescent="0.25">
      <c r="A114" s="184" t="s">
        <v>58</v>
      </c>
      <c r="B114" s="185"/>
      <c r="C114" s="80">
        <v>1100</v>
      </c>
      <c r="D114" s="80">
        <f>SUM(D100:D113)</f>
        <v>0</v>
      </c>
      <c r="E114" s="88"/>
    </row>
    <row r="115" spans="1:5" x14ac:dyDescent="0.2">
      <c r="B115" s="6"/>
      <c r="C115" s="7"/>
      <c r="D115" s="8"/>
      <c r="E115" s="147"/>
    </row>
    <row r="116" spans="1:5" ht="13.5" thickBot="1" x14ac:dyDescent="0.25">
      <c r="B116" s="9"/>
      <c r="C116" s="10"/>
      <c r="D116" s="11"/>
    </row>
    <row r="117" spans="1:5" s="105" customFormat="1" ht="24.95" customHeight="1" thickBot="1" x14ac:dyDescent="0.25">
      <c r="A117" s="181" t="s">
        <v>50</v>
      </c>
      <c r="B117" s="246"/>
      <c r="C117" s="246"/>
      <c r="D117" s="246"/>
      <c r="E117" s="247"/>
    </row>
    <row r="118" spans="1:5" ht="60" customHeight="1" x14ac:dyDescent="0.2">
      <c r="A118" s="136" t="s">
        <v>165</v>
      </c>
      <c r="B118" s="90" t="s">
        <v>169</v>
      </c>
      <c r="C118" s="26">
        <v>100</v>
      </c>
      <c r="D118" s="23"/>
      <c r="E118" s="42" t="s">
        <v>154</v>
      </c>
    </row>
    <row r="119" spans="1:5" ht="63.75" customHeight="1" x14ac:dyDescent="0.2">
      <c r="A119" s="129" t="s">
        <v>166</v>
      </c>
      <c r="B119" s="83" t="s">
        <v>338</v>
      </c>
      <c r="C119" s="27">
        <v>100</v>
      </c>
      <c r="D119" s="52"/>
      <c r="E119" s="32" t="s">
        <v>154</v>
      </c>
    </row>
    <row r="120" spans="1:5" ht="18.75" customHeight="1" x14ac:dyDescent="0.2">
      <c r="A120" s="137" t="s">
        <v>305</v>
      </c>
      <c r="B120" s="241" t="s">
        <v>339</v>
      </c>
      <c r="C120" s="241"/>
      <c r="D120" s="245"/>
      <c r="E120" s="30"/>
    </row>
    <row r="121" spans="1:5" ht="29.25" customHeight="1" x14ac:dyDescent="0.2">
      <c r="A121" s="81"/>
      <c r="B121" s="89" t="s">
        <v>74</v>
      </c>
      <c r="C121" s="27">
        <v>25</v>
      </c>
      <c r="D121" s="54"/>
      <c r="E121" s="32" t="s">
        <v>155</v>
      </c>
    </row>
    <row r="122" spans="1:5" ht="30" customHeight="1" x14ac:dyDescent="0.2">
      <c r="A122" s="81"/>
      <c r="B122" s="89" t="s">
        <v>75</v>
      </c>
      <c r="C122" s="27">
        <v>50</v>
      </c>
      <c r="D122" s="54"/>
      <c r="E122" s="32" t="s">
        <v>156</v>
      </c>
    </row>
    <row r="123" spans="1:5" ht="30" customHeight="1" x14ac:dyDescent="0.2">
      <c r="A123" s="69"/>
      <c r="B123" s="89" t="s">
        <v>76</v>
      </c>
      <c r="C123" s="27">
        <v>100</v>
      </c>
      <c r="D123" s="54"/>
      <c r="E123" s="32" t="s">
        <v>157</v>
      </c>
    </row>
    <row r="124" spans="1:5" ht="108" customHeight="1" x14ac:dyDescent="0.2">
      <c r="A124" s="129" t="s">
        <v>167</v>
      </c>
      <c r="B124" s="155" t="s">
        <v>368</v>
      </c>
      <c r="C124" s="27">
        <v>100</v>
      </c>
      <c r="D124" s="52"/>
      <c r="E124" s="32" t="s">
        <v>158</v>
      </c>
    </row>
    <row r="125" spans="1:5" ht="106.5" customHeight="1" x14ac:dyDescent="0.2">
      <c r="A125" s="129" t="s">
        <v>168</v>
      </c>
      <c r="B125" s="155" t="s">
        <v>369</v>
      </c>
      <c r="C125" s="26">
        <v>100</v>
      </c>
      <c r="D125" s="23"/>
      <c r="E125" s="42" t="s">
        <v>158</v>
      </c>
    </row>
    <row r="126" spans="1:5" ht="105.75" customHeight="1" x14ac:dyDescent="0.2">
      <c r="A126" s="129" t="s">
        <v>310</v>
      </c>
      <c r="B126" s="155" t="s">
        <v>370</v>
      </c>
      <c r="C126" s="27">
        <v>100</v>
      </c>
      <c r="D126" s="52"/>
      <c r="E126" s="32" t="s">
        <v>288</v>
      </c>
    </row>
    <row r="127" spans="1:5" ht="15.75" x14ac:dyDescent="0.25">
      <c r="A127" s="184" t="s">
        <v>58</v>
      </c>
      <c r="B127" s="185"/>
      <c r="C127" s="80">
        <v>675</v>
      </c>
      <c r="D127" s="80">
        <f>SUM(D118:D126)</f>
        <v>0</v>
      </c>
      <c r="E127" s="74"/>
    </row>
    <row r="128" spans="1:5" ht="15.75" x14ac:dyDescent="0.25">
      <c r="B128" s="37"/>
      <c r="C128" s="38"/>
      <c r="D128" s="39"/>
      <c r="E128" s="147"/>
    </row>
    <row r="129" spans="1:5" ht="13.5" thickBot="1" x14ac:dyDescent="0.25">
      <c r="B129" s="6"/>
      <c r="C129" s="7"/>
      <c r="D129" s="8"/>
    </row>
    <row r="130" spans="1:5" s="105" customFormat="1" ht="24.95" customHeight="1" thickBot="1" x14ac:dyDescent="0.25">
      <c r="A130" s="186" t="s">
        <v>51</v>
      </c>
      <c r="B130" s="187"/>
      <c r="C130" s="182"/>
      <c r="D130" s="182"/>
      <c r="E130" s="183"/>
    </row>
    <row r="131" spans="1:5" ht="15" customHeight="1" x14ac:dyDescent="0.2">
      <c r="A131" s="129" t="s">
        <v>170</v>
      </c>
      <c r="B131" s="60" t="s">
        <v>176</v>
      </c>
      <c r="C131" s="26">
        <v>50</v>
      </c>
      <c r="D131" s="23"/>
      <c r="E131" s="30"/>
    </row>
    <row r="132" spans="1:5" ht="18" customHeight="1" x14ac:dyDescent="0.2">
      <c r="A132" s="129" t="s">
        <v>171</v>
      </c>
      <c r="B132" s="150" t="s">
        <v>177</v>
      </c>
      <c r="C132" s="27">
        <v>50</v>
      </c>
      <c r="D132" s="52"/>
      <c r="E132" s="30"/>
    </row>
    <row r="133" spans="1:5" ht="30.75" customHeight="1" x14ac:dyDescent="0.2">
      <c r="A133" s="129" t="s">
        <v>172</v>
      </c>
      <c r="B133" s="83" t="s">
        <v>414</v>
      </c>
      <c r="C133" s="27">
        <v>200</v>
      </c>
      <c r="D133" s="52"/>
      <c r="E133" s="30"/>
    </row>
    <row r="134" spans="1:5" ht="87.75" customHeight="1" x14ac:dyDescent="0.2">
      <c r="A134" s="129" t="s">
        <v>173</v>
      </c>
      <c r="B134" s="83" t="s">
        <v>415</v>
      </c>
      <c r="C134" s="27">
        <v>2000</v>
      </c>
      <c r="D134" s="41" t="b">
        <f>SUM(D136:D151)&lt;=2000</f>
        <v>1</v>
      </c>
      <c r="E134" s="177" t="s">
        <v>439</v>
      </c>
    </row>
    <row r="135" spans="1:5" ht="15" customHeight="1" x14ac:dyDescent="0.2">
      <c r="A135" s="76"/>
      <c r="B135" s="234" t="s">
        <v>175</v>
      </c>
      <c r="C135" s="234"/>
      <c r="D135" s="235"/>
      <c r="E135" s="35"/>
    </row>
    <row r="136" spans="1:5" ht="15" customHeight="1" x14ac:dyDescent="0.2">
      <c r="A136" s="81"/>
      <c r="B136" s="95"/>
      <c r="C136" s="97"/>
      <c r="D136" s="52"/>
      <c r="E136" s="31" t="s">
        <v>15</v>
      </c>
    </row>
    <row r="137" spans="1:5" ht="15" customHeight="1" x14ac:dyDescent="0.2">
      <c r="A137" s="81"/>
      <c r="B137" s="94"/>
      <c r="C137" s="123"/>
      <c r="D137" s="23"/>
      <c r="E137" s="33" t="s">
        <v>15</v>
      </c>
    </row>
    <row r="138" spans="1:5" ht="15" customHeight="1" x14ac:dyDescent="0.2">
      <c r="A138" s="81"/>
      <c r="B138" s="94"/>
      <c r="C138" s="98"/>
      <c r="D138" s="56"/>
      <c r="E138" s="33" t="s">
        <v>15</v>
      </c>
    </row>
    <row r="139" spans="1:5" ht="15" customHeight="1" x14ac:dyDescent="0.2">
      <c r="A139" s="81"/>
      <c r="B139" s="95"/>
      <c r="C139" s="97"/>
      <c r="D139" s="52"/>
      <c r="E139" s="31" t="s">
        <v>15</v>
      </c>
    </row>
    <row r="140" spans="1:5" ht="15" customHeight="1" x14ac:dyDescent="0.2">
      <c r="A140" s="81"/>
      <c r="B140" s="95"/>
      <c r="C140" s="97"/>
      <c r="D140" s="52"/>
      <c r="E140" s="31" t="s">
        <v>15</v>
      </c>
    </row>
    <row r="141" spans="1:5" ht="15" customHeight="1" x14ac:dyDescent="0.2">
      <c r="A141" s="81"/>
      <c r="B141" s="95"/>
      <c r="C141" s="97"/>
      <c r="D141" s="52"/>
      <c r="E141" s="31" t="s">
        <v>15</v>
      </c>
    </row>
    <row r="142" spans="1:5" ht="15" customHeight="1" x14ac:dyDescent="0.2">
      <c r="A142" s="81"/>
      <c r="B142" s="95"/>
      <c r="C142" s="97"/>
      <c r="D142" s="52"/>
      <c r="E142" s="31" t="s">
        <v>15</v>
      </c>
    </row>
    <row r="143" spans="1:5" ht="15" customHeight="1" x14ac:dyDescent="0.2">
      <c r="A143" s="81"/>
      <c r="B143" s="95"/>
      <c r="C143" s="97"/>
      <c r="D143" s="52"/>
      <c r="E143" s="31" t="s">
        <v>15</v>
      </c>
    </row>
    <row r="144" spans="1:5" ht="15" customHeight="1" x14ac:dyDescent="0.2">
      <c r="A144" s="81"/>
      <c r="B144" s="95"/>
      <c r="C144" s="97"/>
      <c r="D144" s="52"/>
      <c r="E144" s="33" t="s">
        <v>15</v>
      </c>
    </row>
    <row r="145" spans="1:5" ht="15" customHeight="1" x14ac:dyDescent="0.2">
      <c r="A145" s="69"/>
      <c r="B145" s="94"/>
      <c r="C145" s="97"/>
      <c r="D145" s="52"/>
      <c r="E145" s="31" t="s">
        <v>15</v>
      </c>
    </row>
    <row r="146" spans="1:5" ht="30.75" customHeight="1" x14ac:dyDescent="0.2">
      <c r="A146" s="76"/>
      <c r="B146" s="236" t="s">
        <v>174</v>
      </c>
      <c r="C146" s="237"/>
      <c r="D146" s="238"/>
      <c r="E146" s="30"/>
    </row>
    <row r="147" spans="1:5" ht="15" customHeight="1" x14ac:dyDescent="0.2">
      <c r="A147" s="81"/>
      <c r="B147" s="95"/>
      <c r="C147" s="96"/>
      <c r="D147" s="23"/>
      <c r="E147" s="31" t="s">
        <v>16</v>
      </c>
    </row>
    <row r="148" spans="1:5" ht="15" customHeight="1" x14ac:dyDescent="0.2">
      <c r="A148" s="81"/>
      <c r="B148" s="95"/>
      <c r="C148" s="96"/>
      <c r="D148" s="52"/>
      <c r="E148" s="31" t="s">
        <v>16</v>
      </c>
    </row>
    <row r="149" spans="1:5" ht="15" customHeight="1" x14ac:dyDescent="0.2">
      <c r="A149" s="81"/>
      <c r="B149" s="95"/>
      <c r="C149" s="96"/>
      <c r="D149" s="52"/>
      <c r="E149" s="31" t="s">
        <v>16</v>
      </c>
    </row>
    <row r="150" spans="1:5" ht="15" customHeight="1" x14ac:dyDescent="0.2">
      <c r="A150" s="81"/>
      <c r="B150" s="95"/>
      <c r="C150" s="96"/>
      <c r="D150" s="52"/>
      <c r="E150" s="31" t="s">
        <v>16</v>
      </c>
    </row>
    <row r="151" spans="1:5" x14ac:dyDescent="0.2">
      <c r="A151" s="69"/>
      <c r="B151" s="94"/>
      <c r="C151" s="97"/>
      <c r="D151" s="52"/>
      <c r="E151" s="31" t="s">
        <v>16</v>
      </c>
    </row>
    <row r="152" spans="1:5" ht="15.75" x14ac:dyDescent="0.25">
      <c r="A152" s="184" t="s">
        <v>58</v>
      </c>
      <c r="B152" s="233"/>
      <c r="C152" s="73">
        <v>2300</v>
      </c>
      <c r="D152" s="73">
        <f>SUM(D131:D151)</f>
        <v>0</v>
      </c>
      <c r="E152" s="74"/>
    </row>
    <row r="153" spans="1:5" x14ac:dyDescent="0.2">
      <c r="B153" s="6"/>
      <c r="C153" s="7"/>
      <c r="D153" s="8"/>
      <c r="E153" s="147"/>
    </row>
    <row r="154" spans="1:5" ht="13.5" thickBot="1" x14ac:dyDescent="0.25">
      <c r="B154" s="6"/>
      <c r="C154" s="7"/>
      <c r="D154" s="8"/>
    </row>
    <row r="155" spans="1:5" s="105" customFormat="1" ht="24.95" customHeight="1" thickBot="1" x14ac:dyDescent="0.25">
      <c r="A155" s="181" t="s">
        <v>52</v>
      </c>
      <c r="B155" s="182"/>
      <c r="C155" s="182"/>
      <c r="D155" s="182"/>
      <c r="E155" s="183"/>
    </row>
    <row r="156" spans="1:5" ht="26.1" customHeight="1" x14ac:dyDescent="0.2">
      <c r="A156" s="136" t="s">
        <v>178</v>
      </c>
      <c r="B156" s="70" t="s">
        <v>2</v>
      </c>
      <c r="C156" s="26">
        <v>50</v>
      </c>
      <c r="D156" s="53"/>
      <c r="E156" s="33" t="s">
        <v>17</v>
      </c>
    </row>
    <row r="157" spans="1:5" ht="45" customHeight="1" x14ac:dyDescent="0.2">
      <c r="A157" s="129" t="s">
        <v>179</v>
      </c>
      <c r="B157" s="68" t="s">
        <v>185</v>
      </c>
      <c r="C157" s="27">
        <v>200</v>
      </c>
      <c r="D157" s="54"/>
      <c r="E157" s="30"/>
    </row>
    <row r="158" spans="1:5" ht="45" customHeight="1" x14ac:dyDescent="0.2">
      <c r="A158" s="129" t="s">
        <v>180</v>
      </c>
      <c r="B158" s="83" t="s">
        <v>416</v>
      </c>
      <c r="C158" s="27">
        <v>100</v>
      </c>
      <c r="D158" s="54"/>
      <c r="E158" s="30"/>
    </row>
    <row r="159" spans="1:5" ht="31.5" customHeight="1" x14ac:dyDescent="0.2">
      <c r="A159" s="129" t="s">
        <v>181</v>
      </c>
      <c r="B159" s="68" t="s">
        <v>186</v>
      </c>
      <c r="C159" s="27">
        <v>50</v>
      </c>
      <c r="D159" s="54"/>
      <c r="E159" s="31" t="s">
        <v>18</v>
      </c>
    </row>
    <row r="160" spans="1:5" ht="17.25" customHeight="1" x14ac:dyDescent="0.2">
      <c r="A160" s="129" t="s">
        <v>182</v>
      </c>
      <c r="B160" s="63" t="s">
        <v>286</v>
      </c>
      <c r="C160" s="27">
        <v>25</v>
      </c>
      <c r="D160" s="54"/>
      <c r="E160" s="30"/>
    </row>
    <row r="161" spans="1:5" ht="17.25" customHeight="1" x14ac:dyDescent="0.2">
      <c r="A161" s="129" t="s">
        <v>183</v>
      </c>
      <c r="B161" s="60" t="s">
        <v>187</v>
      </c>
      <c r="C161" s="27">
        <v>25</v>
      </c>
      <c r="D161" s="54"/>
      <c r="E161" s="33"/>
    </row>
    <row r="162" spans="1:5" ht="15.75" x14ac:dyDescent="0.25">
      <c r="A162" s="184" t="s">
        <v>58</v>
      </c>
      <c r="B162" s="185"/>
      <c r="C162" s="80">
        <v>450</v>
      </c>
      <c r="D162" s="80">
        <f>SUM(D156:D161)</f>
        <v>0</v>
      </c>
      <c r="E162" s="82"/>
    </row>
    <row r="163" spans="1:5" x14ac:dyDescent="0.2">
      <c r="B163" s="6"/>
      <c r="C163" s="7"/>
      <c r="D163" s="8"/>
    </row>
    <row r="164" spans="1:5" ht="13.5" thickBot="1" x14ac:dyDescent="0.25">
      <c r="B164" s="6"/>
      <c r="C164" s="7"/>
      <c r="D164" s="8"/>
    </row>
    <row r="165" spans="1:5" s="105" customFormat="1" ht="24.95" customHeight="1" thickBot="1" x14ac:dyDescent="0.25">
      <c r="A165" s="181" t="s">
        <v>53</v>
      </c>
      <c r="B165" s="182"/>
      <c r="C165" s="182"/>
      <c r="D165" s="182"/>
      <c r="E165" s="183"/>
    </row>
    <row r="166" spans="1:5" ht="44.25" customHeight="1" x14ac:dyDescent="0.2">
      <c r="A166" s="136" t="s">
        <v>184</v>
      </c>
      <c r="B166" s="163" t="s">
        <v>384</v>
      </c>
      <c r="C166" s="26">
        <v>50</v>
      </c>
      <c r="D166" s="53"/>
      <c r="E166" s="30"/>
    </row>
    <row r="167" spans="1:5" ht="28.5" customHeight="1" x14ac:dyDescent="0.2">
      <c r="A167" s="136" t="s">
        <v>188</v>
      </c>
      <c r="B167" s="90" t="s">
        <v>335</v>
      </c>
      <c r="C167" s="26">
        <v>50</v>
      </c>
      <c r="D167" s="53"/>
      <c r="E167" s="30"/>
    </row>
    <row r="168" spans="1:5" ht="27.75" customHeight="1" x14ac:dyDescent="0.2">
      <c r="A168" s="129" t="s">
        <v>189</v>
      </c>
      <c r="B168" s="83" t="s">
        <v>340</v>
      </c>
      <c r="C168" s="27">
        <v>100</v>
      </c>
      <c r="D168" s="54"/>
      <c r="E168" s="40" t="s">
        <v>306</v>
      </c>
    </row>
    <row r="169" spans="1:5" ht="41.25" customHeight="1" x14ac:dyDescent="0.2">
      <c r="A169" s="129" t="s">
        <v>190</v>
      </c>
      <c r="B169" s="83" t="s">
        <v>333</v>
      </c>
      <c r="C169" s="27">
        <v>100</v>
      </c>
      <c r="D169" s="54"/>
      <c r="E169" s="165" t="s">
        <v>385</v>
      </c>
    </row>
    <row r="170" spans="1:5" ht="46.5" customHeight="1" x14ac:dyDescent="0.2">
      <c r="A170" s="129" t="s">
        <v>191</v>
      </c>
      <c r="B170" s="151" t="s">
        <v>336</v>
      </c>
      <c r="C170" s="27">
        <v>50</v>
      </c>
      <c r="D170" s="54"/>
      <c r="E170" s="35"/>
    </row>
    <row r="171" spans="1:5" ht="27" customHeight="1" x14ac:dyDescent="0.2">
      <c r="A171" s="129" t="s">
        <v>192</v>
      </c>
      <c r="B171" s="83" t="s">
        <v>440</v>
      </c>
      <c r="C171" s="27">
        <v>25</v>
      </c>
      <c r="D171" s="54"/>
      <c r="E171" s="40" t="s">
        <v>423</v>
      </c>
    </row>
    <row r="172" spans="1:5" ht="15" customHeight="1" x14ac:dyDescent="0.2">
      <c r="A172" s="137" t="s">
        <v>312</v>
      </c>
      <c r="B172" s="205" t="s">
        <v>193</v>
      </c>
      <c r="C172" s="205"/>
      <c r="D172" s="210"/>
      <c r="E172" s="30"/>
    </row>
    <row r="173" spans="1:5" ht="15" customHeight="1" x14ac:dyDescent="0.2">
      <c r="A173" s="81"/>
      <c r="B173" s="171" t="s">
        <v>417</v>
      </c>
      <c r="C173" s="27">
        <v>100</v>
      </c>
      <c r="D173" s="52"/>
      <c r="E173" s="30"/>
    </row>
    <row r="174" spans="1:5" ht="15" customHeight="1" x14ac:dyDescent="0.2">
      <c r="A174" s="81"/>
      <c r="B174" s="171" t="s">
        <v>418</v>
      </c>
      <c r="C174" s="27">
        <v>100</v>
      </c>
      <c r="D174" s="52"/>
      <c r="E174" s="30"/>
    </row>
    <row r="175" spans="1:5" ht="15" customHeight="1" x14ac:dyDescent="0.2">
      <c r="A175" s="81"/>
      <c r="B175" s="171" t="s">
        <v>419</v>
      </c>
      <c r="C175" s="27">
        <v>100</v>
      </c>
      <c r="D175" s="52"/>
      <c r="E175" s="30"/>
    </row>
    <row r="176" spans="1:5" ht="15" customHeight="1" x14ac:dyDescent="0.2">
      <c r="A176" s="69"/>
      <c r="B176" s="171" t="s">
        <v>420</v>
      </c>
      <c r="C176" s="27">
        <v>100</v>
      </c>
      <c r="D176" s="52"/>
      <c r="E176" s="30"/>
    </row>
    <row r="177" spans="1:5" ht="15" customHeight="1" x14ac:dyDescent="0.2">
      <c r="A177" s="137" t="s">
        <v>313</v>
      </c>
      <c r="B177" s="205" t="s">
        <v>194</v>
      </c>
      <c r="C177" s="205"/>
      <c r="D177" s="210"/>
      <c r="E177" s="30"/>
    </row>
    <row r="178" spans="1:5" ht="15" customHeight="1" x14ac:dyDescent="0.2">
      <c r="A178" s="81"/>
      <c r="B178" s="171" t="s">
        <v>417</v>
      </c>
      <c r="C178" s="27">
        <v>25</v>
      </c>
      <c r="D178" s="52"/>
      <c r="E178" s="30"/>
    </row>
    <row r="179" spans="1:5" ht="15" customHeight="1" x14ac:dyDescent="0.2">
      <c r="A179" s="81"/>
      <c r="B179" s="171" t="s">
        <v>418</v>
      </c>
      <c r="C179" s="27">
        <v>25</v>
      </c>
      <c r="D179" s="52"/>
      <c r="E179" s="30"/>
    </row>
    <row r="180" spans="1:5" ht="15" customHeight="1" x14ac:dyDescent="0.2">
      <c r="A180" s="81"/>
      <c r="B180" s="171" t="s">
        <v>421</v>
      </c>
      <c r="C180" s="27">
        <v>25</v>
      </c>
      <c r="D180" s="52"/>
      <c r="E180" s="30"/>
    </row>
    <row r="181" spans="1:5" ht="15" customHeight="1" x14ac:dyDescent="0.2">
      <c r="A181" s="69"/>
      <c r="B181" s="171" t="s">
        <v>420</v>
      </c>
      <c r="C181" s="27">
        <v>25</v>
      </c>
      <c r="D181" s="52"/>
      <c r="E181" s="30"/>
    </row>
    <row r="182" spans="1:5" ht="28.5" customHeight="1" x14ac:dyDescent="0.2">
      <c r="A182" s="136" t="s">
        <v>314</v>
      </c>
      <c r="B182" s="172" t="s">
        <v>422</v>
      </c>
      <c r="C182" s="26">
        <v>25</v>
      </c>
      <c r="D182" s="23"/>
      <c r="E182" s="30"/>
    </row>
    <row r="183" spans="1:5" ht="27.75" customHeight="1" x14ac:dyDescent="0.2">
      <c r="A183" s="129" t="s">
        <v>315</v>
      </c>
      <c r="B183" s="60" t="s">
        <v>195</v>
      </c>
      <c r="C183" s="26">
        <v>100</v>
      </c>
      <c r="D183" s="23"/>
      <c r="E183" s="30"/>
    </row>
    <row r="184" spans="1:5" ht="41.25" customHeight="1" x14ac:dyDescent="0.2">
      <c r="A184" s="129" t="s">
        <v>196</v>
      </c>
      <c r="B184" s="155" t="s">
        <v>380</v>
      </c>
      <c r="C184" s="27">
        <v>100</v>
      </c>
      <c r="D184" s="52"/>
      <c r="E184" s="34" t="s">
        <v>10</v>
      </c>
    </row>
    <row r="185" spans="1:5" ht="15.75" customHeight="1" x14ac:dyDescent="0.25">
      <c r="A185" s="239" t="s">
        <v>58</v>
      </c>
      <c r="B185" s="240"/>
      <c r="C185" s="73">
        <v>1100</v>
      </c>
      <c r="D185" s="73">
        <f>SUM(D166:D184)</f>
        <v>0</v>
      </c>
      <c r="E185" s="99"/>
    </row>
    <row r="186" spans="1:5" ht="15.75" customHeight="1" x14ac:dyDescent="0.25">
      <c r="B186" s="37"/>
      <c r="C186" s="38"/>
      <c r="D186" s="39"/>
      <c r="E186" s="147"/>
    </row>
    <row r="187" spans="1:5" ht="18.75" customHeight="1" thickBot="1" x14ac:dyDescent="0.3">
      <c r="B187" s="37"/>
      <c r="C187" s="38"/>
      <c r="D187" s="39"/>
      <c r="E187" s="147"/>
    </row>
    <row r="188" spans="1:5" ht="23.25" customHeight="1" thickTop="1" x14ac:dyDescent="0.2">
      <c r="A188" s="220" t="s">
        <v>242</v>
      </c>
      <c r="B188" s="221"/>
      <c r="C188" s="127">
        <v>11350</v>
      </c>
      <c r="D188" s="127">
        <v>0</v>
      </c>
      <c r="E188" s="148"/>
    </row>
    <row r="189" spans="1:5" ht="20.100000000000001" customHeight="1" thickBot="1" x14ac:dyDescent="0.25">
      <c r="A189" s="223" t="s">
        <v>428</v>
      </c>
      <c r="B189" s="224"/>
      <c r="C189" s="125">
        <v>12700</v>
      </c>
      <c r="D189" s="126">
        <f>D17+D41+D53+D80+D96+D114+D127+D152+D162+D185</f>
        <v>0</v>
      </c>
      <c r="E189" s="143"/>
    </row>
    <row r="190" spans="1:5" ht="16.5" thickTop="1" x14ac:dyDescent="0.25">
      <c r="B190" s="37"/>
      <c r="C190" s="38"/>
      <c r="D190" s="39"/>
      <c r="E190" s="147"/>
    </row>
    <row r="191" spans="1:5" ht="13.5" thickBot="1" x14ac:dyDescent="0.25">
      <c r="C191" s="12"/>
      <c r="D191" s="13"/>
    </row>
    <row r="192" spans="1:5" s="105" customFormat="1" ht="24.95" customHeight="1" thickBot="1" x14ac:dyDescent="0.25">
      <c r="A192" s="181" t="s">
        <v>54</v>
      </c>
      <c r="B192" s="182"/>
      <c r="C192" s="182"/>
      <c r="D192" s="182"/>
      <c r="E192" s="183"/>
    </row>
    <row r="193" spans="1:5" ht="28.5" customHeight="1" x14ac:dyDescent="0.2">
      <c r="A193" s="152" t="s">
        <v>314</v>
      </c>
      <c r="B193" s="70" t="s">
        <v>20</v>
      </c>
      <c r="C193" s="46">
        <v>25</v>
      </c>
      <c r="D193" s="56"/>
      <c r="E193" s="30"/>
    </row>
    <row r="194" spans="1:5" ht="44.25" customHeight="1" x14ac:dyDescent="0.2">
      <c r="A194" s="158" t="s">
        <v>315</v>
      </c>
      <c r="B194" s="163" t="s">
        <v>386</v>
      </c>
      <c r="C194" s="41">
        <v>500</v>
      </c>
      <c r="D194" s="54"/>
      <c r="E194" s="30"/>
    </row>
    <row r="195" spans="1:5" ht="44.25" customHeight="1" x14ac:dyDescent="0.2">
      <c r="A195" s="158" t="s">
        <v>196</v>
      </c>
      <c r="B195" s="163" t="s">
        <v>337</v>
      </c>
      <c r="C195" s="26">
        <v>25</v>
      </c>
      <c r="D195" s="53"/>
      <c r="E195" s="30"/>
    </row>
    <row r="196" spans="1:5" ht="18.75" customHeight="1" x14ac:dyDescent="0.2">
      <c r="A196" s="156" t="s">
        <v>197</v>
      </c>
      <c r="B196" s="121" t="s">
        <v>19</v>
      </c>
      <c r="C196" s="48">
        <v>100</v>
      </c>
      <c r="D196" s="52"/>
      <c r="E196" s="33"/>
    </row>
    <row r="197" spans="1:5" x14ac:dyDescent="0.2">
      <c r="A197" s="75"/>
      <c r="B197" s="100"/>
      <c r="C197" s="15"/>
      <c r="D197" s="15"/>
    </row>
    <row r="198" spans="1:5" ht="12.75" customHeight="1" thickBot="1" x14ac:dyDescent="0.25">
      <c r="A198" s="75"/>
      <c r="B198" s="36"/>
      <c r="C198" s="3"/>
      <c r="D198" s="4"/>
    </row>
    <row r="199" spans="1:5" ht="23.25" customHeight="1" thickTop="1" x14ac:dyDescent="0.2">
      <c r="A199" s="220" t="s">
        <v>241</v>
      </c>
      <c r="B199" s="221"/>
      <c r="C199" s="127">
        <v>11525</v>
      </c>
      <c r="D199" s="127">
        <v>0</v>
      </c>
      <c r="E199" s="148"/>
    </row>
    <row r="200" spans="1:5" ht="23.25" customHeight="1" thickBot="1" x14ac:dyDescent="0.25">
      <c r="A200" s="223" t="s">
        <v>429</v>
      </c>
      <c r="B200" s="224"/>
      <c r="C200" s="167">
        <v>13350</v>
      </c>
      <c r="D200" s="126">
        <f>D189+D193+D194+D195+D196</f>
        <v>0</v>
      </c>
      <c r="E200" s="149"/>
    </row>
    <row r="201" spans="1:5" ht="13.5" thickTop="1" x14ac:dyDescent="0.2">
      <c r="B201" s="6"/>
      <c r="C201" s="44"/>
      <c r="D201" s="45"/>
    </row>
    <row r="202" spans="1:5" x14ac:dyDescent="0.2">
      <c r="B202" s="6"/>
      <c r="C202" s="44"/>
      <c r="D202" s="45"/>
    </row>
    <row r="203" spans="1:5" ht="13.5" thickBot="1" x14ac:dyDescent="0.25">
      <c r="C203" s="12"/>
      <c r="D203" s="13"/>
    </row>
    <row r="204" spans="1:5" s="105" customFormat="1" ht="24.95" customHeight="1" thickBot="1" x14ac:dyDescent="0.25">
      <c r="A204" s="181" t="s">
        <v>55</v>
      </c>
      <c r="B204" s="182"/>
      <c r="C204" s="182"/>
      <c r="D204" s="182"/>
      <c r="E204" s="183"/>
    </row>
    <row r="205" spans="1:5" ht="148.5" customHeight="1" x14ac:dyDescent="0.2">
      <c r="A205" s="225" t="s">
        <v>438</v>
      </c>
      <c r="B205" s="226"/>
      <c r="C205" s="226"/>
      <c r="D205" s="226"/>
      <c r="E205" s="227"/>
    </row>
    <row r="206" spans="1:5" ht="25.5" customHeight="1" x14ac:dyDescent="0.2">
      <c r="A206" s="230" t="s">
        <v>424</v>
      </c>
      <c r="B206" s="205"/>
      <c r="C206" s="210"/>
      <c r="D206" s="102"/>
      <c r="E206" s="35"/>
    </row>
    <row r="207" spans="1:5" ht="29.25" customHeight="1" x14ac:dyDescent="0.2">
      <c r="A207" s="157" t="s">
        <v>198</v>
      </c>
      <c r="B207" s="231" t="s">
        <v>307</v>
      </c>
      <c r="C207" s="232"/>
      <c r="D207" s="52"/>
      <c r="E207" s="124"/>
    </row>
    <row r="208" spans="1:5" ht="30" customHeight="1" x14ac:dyDescent="0.2">
      <c r="A208" s="156" t="s">
        <v>316</v>
      </c>
      <c r="B208" s="222" t="s">
        <v>379</v>
      </c>
      <c r="C208" s="210"/>
      <c r="D208" s="52"/>
      <c r="E208" s="33"/>
    </row>
    <row r="209" spans="1:5" ht="27.75" customHeight="1" x14ac:dyDescent="0.2">
      <c r="A209" s="156" t="s">
        <v>199</v>
      </c>
      <c r="B209" s="219" t="s">
        <v>308</v>
      </c>
      <c r="C209" s="210"/>
      <c r="D209" s="52"/>
      <c r="E209" s="35"/>
    </row>
    <row r="210" spans="1:5" ht="30" customHeight="1" x14ac:dyDescent="0.2">
      <c r="A210" s="158" t="s">
        <v>200</v>
      </c>
      <c r="B210" s="228" t="s">
        <v>425</v>
      </c>
      <c r="C210" s="229"/>
      <c r="D210" s="52"/>
      <c r="E210" s="124"/>
    </row>
    <row r="211" spans="1:5" ht="30" customHeight="1" x14ac:dyDescent="0.2">
      <c r="A211" s="156" t="s">
        <v>201</v>
      </c>
      <c r="B211" s="219" t="s">
        <v>353</v>
      </c>
      <c r="C211" s="210"/>
      <c r="D211" s="102"/>
      <c r="E211" s="34"/>
    </row>
    <row r="212" spans="1:5" ht="28.5" customHeight="1" x14ac:dyDescent="0.2">
      <c r="A212" s="156" t="s">
        <v>202</v>
      </c>
      <c r="B212" s="219" t="s">
        <v>354</v>
      </c>
      <c r="C212" s="210"/>
      <c r="D212" s="102"/>
      <c r="E212" s="34" t="s">
        <v>159</v>
      </c>
    </row>
    <row r="213" spans="1:5" ht="28.5" customHeight="1" x14ac:dyDescent="0.2">
      <c r="A213" s="156" t="s">
        <v>290</v>
      </c>
      <c r="B213" s="219" t="s">
        <v>355</v>
      </c>
      <c r="C213" s="210"/>
      <c r="D213" s="102"/>
      <c r="E213" s="34" t="s">
        <v>159</v>
      </c>
    </row>
    <row r="214" spans="1:5" ht="27" customHeight="1" x14ac:dyDescent="0.2">
      <c r="A214" s="156" t="s">
        <v>291</v>
      </c>
      <c r="B214" s="222" t="s">
        <v>390</v>
      </c>
      <c r="C214" s="210"/>
      <c r="D214" s="102"/>
      <c r="E214" s="34" t="s">
        <v>159</v>
      </c>
    </row>
    <row r="215" spans="1:5" ht="27" customHeight="1" x14ac:dyDescent="0.2">
      <c r="A215" s="156" t="s">
        <v>203</v>
      </c>
      <c r="B215" s="222" t="s">
        <v>389</v>
      </c>
      <c r="C215" s="210"/>
      <c r="D215" s="58"/>
      <c r="E215" s="34" t="s">
        <v>159</v>
      </c>
    </row>
    <row r="216" spans="1:5" ht="30" customHeight="1" x14ac:dyDescent="0.2">
      <c r="A216" s="156" t="s">
        <v>387</v>
      </c>
      <c r="B216" s="222" t="s">
        <v>388</v>
      </c>
      <c r="C216" s="210"/>
      <c r="D216" s="52"/>
      <c r="E216" s="34" t="s">
        <v>159</v>
      </c>
    </row>
    <row r="217" spans="1:5" ht="63.75" customHeight="1" x14ac:dyDescent="0.2">
      <c r="A217" s="216" t="s">
        <v>426</v>
      </c>
      <c r="B217" s="217"/>
      <c r="C217" s="217"/>
      <c r="D217" s="217"/>
      <c r="E217" s="218"/>
    </row>
    <row r="218" spans="1:5" ht="15" customHeight="1" x14ac:dyDescent="0.2">
      <c r="B218" s="49"/>
      <c r="C218" s="47"/>
      <c r="D218" s="47"/>
    </row>
    <row r="219" spans="1:5" ht="15" customHeight="1" x14ac:dyDescent="0.2">
      <c r="B219" s="49"/>
      <c r="C219" s="47"/>
      <c r="D219" s="47"/>
    </row>
    <row r="220" spans="1:5" x14ac:dyDescent="0.2">
      <c r="A220" s="75"/>
      <c r="B220" s="122"/>
      <c r="C220" s="3"/>
      <c r="D220" s="4"/>
    </row>
  </sheetData>
  <sheetProtection password="F45F" sheet="1" objects="1" scenarios="1"/>
  <mergeCells count="64">
    <mergeCell ref="A3:B3"/>
    <mergeCell ref="A4:B4"/>
    <mergeCell ref="B60:D60"/>
    <mergeCell ref="B22:D22"/>
    <mergeCell ref="A53:B53"/>
    <mergeCell ref="A56:E56"/>
    <mergeCell ref="C4:E4"/>
    <mergeCell ref="B74:D74"/>
    <mergeCell ref="B89:D89"/>
    <mergeCell ref="A83:E83"/>
    <mergeCell ref="A127:B127"/>
    <mergeCell ref="B120:D120"/>
    <mergeCell ref="A117:E117"/>
    <mergeCell ref="A96:B96"/>
    <mergeCell ref="A80:B80"/>
    <mergeCell ref="A99:E99"/>
    <mergeCell ref="A110:D110"/>
    <mergeCell ref="A114:B114"/>
    <mergeCell ref="B106:D106"/>
    <mergeCell ref="A165:E165"/>
    <mergeCell ref="A185:B185"/>
    <mergeCell ref="A192:E192"/>
    <mergeCell ref="A188:B188"/>
    <mergeCell ref="A189:B189"/>
    <mergeCell ref="B177:D177"/>
    <mergeCell ref="B172:D172"/>
    <mergeCell ref="A130:E130"/>
    <mergeCell ref="A152:B152"/>
    <mergeCell ref="A155:E155"/>
    <mergeCell ref="A162:B162"/>
    <mergeCell ref="B135:D135"/>
    <mergeCell ref="B146:D146"/>
    <mergeCell ref="A217:E217"/>
    <mergeCell ref="B213:C213"/>
    <mergeCell ref="A199:B199"/>
    <mergeCell ref="B215:C215"/>
    <mergeCell ref="B216:C216"/>
    <mergeCell ref="B212:C212"/>
    <mergeCell ref="B214:C214"/>
    <mergeCell ref="B208:C208"/>
    <mergeCell ref="A200:B200"/>
    <mergeCell ref="A204:E204"/>
    <mergeCell ref="A205:E205"/>
    <mergeCell ref="B211:C211"/>
    <mergeCell ref="B209:C209"/>
    <mergeCell ref="B210:C210"/>
    <mergeCell ref="A206:C206"/>
    <mergeCell ref="B207:C207"/>
    <mergeCell ref="A1:E1"/>
    <mergeCell ref="A20:E20"/>
    <mergeCell ref="A41:B41"/>
    <mergeCell ref="A44:E44"/>
    <mergeCell ref="A6:B6"/>
    <mergeCell ref="A11:E11"/>
    <mergeCell ref="A12:E12"/>
    <mergeCell ref="A7:E8"/>
    <mergeCell ref="C2:E2"/>
    <mergeCell ref="C3:E3"/>
    <mergeCell ref="A15:B15"/>
    <mergeCell ref="A17:B17"/>
    <mergeCell ref="C5:E5"/>
    <mergeCell ref="A5:B5"/>
    <mergeCell ref="C6:E6"/>
    <mergeCell ref="A2:B2"/>
  </mergeCells>
  <phoneticPr fontId="0" type="noConversion"/>
  <conditionalFormatting sqref="C220">
    <cfRule type="cellIs" dxfId="0" priority="2" stopIfTrue="1" operator="lessThanOrEqual">
      <formula>25</formula>
    </cfRule>
  </conditionalFormatting>
  <conditionalFormatting sqref="D168:D169 D173:D176 D183:D184 D123:D126 D118:D119 D51 D86 D75:D77 D102:D103 D28 D35:D36 D38:D40 D16 D111:D113">
    <cfRule type="cellIs" priority="3" stopIfTrue="1" operator="between">
      <formula>0</formula>
      <formula>100</formula>
    </cfRule>
  </conditionalFormatting>
  <conditionalFormatting sqref="D21 D73 D34 D104">
    <cfRule type="cellIs" priority="4" stopIfTrue="1" operator="between">
      <formula>0</formula>
      <formula>75</formula>
    </cfRule>
  </conditionalFormatting>
  <dataValidations xWindow="649" yWindow="369" count="65">
    <dataValidation type="list" allowBlank="1" showInputMessage="1" showErrorMessage="1" error="Incorrect points total entered.  Only 0 or 100 is valid." sqref="D196 D51 D35:D36 D86 D16 D75:D76 D24 D28 D183:D184 D173:D176">
      <formula1>"0,100"</formula1>
    </dataValidation>
    <dataValidation type="whole" allowBlank="1" showInputMessage="1" showErrorMessage="1" error="Nope, wait till next year." sqref="D199">
      <formula1>0</formula1>
      <formula2>11525</formula2>
    </dataValidation>
    <dataValidation type="list" allowBlank="1" showInputMessage="1" showErrorMessage="1" error="Incorrect points total entered.  Only 0 or 25 is valid." sqref="D107:D108 D160:D161 D178:D182 D193 D171">
      <formula1>"0,25"</formula1>
    </dataValidation>
    <dataValidation type="list" allowBlank="1" showInputMessage="1" showErrorMessage="1" error="Incorrect points total entered.  Only 0 or 50 is valid." sqref="D195">
      <formula1>"0,25"</formula1>
    </dataValidation>
    <dataValidation type="list" allowBlank="1" showInputMessage="1" showErrorMessage="1" error="Incorrect points total entered.  Only 0 or 50 is valid." sqref="D30 D37 D95">
      <formula1>"0,100"</formula1>
    </dataValidation>
    <dataValidation type="whole" allowBlank="1" showInputMessage="1" showErrorMessage="1" errorTitle="Too many points!" error="Sorry, but you exceeded the maximum number of points allowed." sqref="D185:D187 D190">
      <formula1>0</formula1>
      <formula2>1000</formula2>
    </dataValidation>
    <dataValidation type="list" allowBlank="1" showInputMessage="1" showErrorMessage="1" error="Incorrect points total entered.  Only 0 or 50 is valid." sqref="D166:D167 D131 D93:D94 D156 D87 D71:D72 D68:D69 D61:D66 D57:D58 D31 D29 D25:D26 D23">
      <formula1>"0,50"</formula1>
    </dataValidation>
    <dataValidation type="list" allowBlank="1" showInputMessage="1" showErrorMessage="1" error="Incorrect points total entered.  Only 0, 50, or 100 is valid." sqref="D169 D123">
      <formula1>"0,50,100"</formula1>
    </dataValidation>
    <dataValidation type="whole" allowBlank="1" showInputMessage="1" showErrorMessage="1" sqref="D188">
      <formula1>0</formula1>
      <formula2>11350</formula2>
    </dataValidation>
    <dataValidation type="whole" allowBlank="1" showInputMessage="1" showErrorMessage="1" sqref="D189">
      <formula1>0</formula1>
      <formula2>12900</formula2>
    </dataValidation>
    <dataValidation type="list" allowBlank="1" showInputMessage="1" showErrorMessage="1" error="Incorrect points total entered.  Only 0, 50, or 100 is valid." sqref="D168">
      <formula1>"0,25,50,75,100"</formula1>
    </dataValidation>
    <dataValidation type="whole" allowBlank="1" showInputMessage="1" showErrorMessage="1" errorTitle="Too many points!" error="Sorry, but you exceeded the maximum number of points allowed." sqref="D163:D164">
      <formula1>0</formula1>
      <formula2>750</formula2>
    </dataValidation>
    <dataValidation type="list" allowBlank="1" showInputMessage="1" showErrorMessage="1" error="Incorrect points total entered.  Only 0, 10, 20, 30, 40, or 50 is valid." sqref="D159 D122 D49">
      <formula1>"0,10,20,30,40,50"</formula1>
    </dataValidation>
    <dataValidation type="whole" allowBlank="1" showInputMessage="1" showErrorMessage="1" errorTitle="Too many points!" error="Sorry, but you exceeded the maximum number of points allowed." sqref="D162">
      <formula1>0</formula1>
      <formula2>850</formula2>
    </dataValidation>
    <dataValidation type="list" allowBlank="1" showInputMessage="1" showErrorMessage="1" error="Incorrect points total entered.  Only 0 or 200 is valid." sqref="D78 D136:D145 D157">
      <formula1>"0,200"</formula1>
    </dataValidation>
    <dataValidation type="list" allowBlank="1" showInputMessage="1" showErrorMessage="1" error="Incorrect points total entered.  Only 0 or 400 is valid." sqref="D147:D151">
      <formula1>"0,400"</formula1>
    </dataValidation>
    <dataValidation type="list" allowBlank="1" showInputMessage="1" showErrorMessage="1" error="Incorrect points total entered.  Only 0 or 40 is valid." sqref="D132">
      <formula1>"0,50"</formula1>
    </dataValidation>
    <dataValidation allowBlank="1" showInputMessage="1" showErrorMessage="1" error="Sorry, but you exceeded the maximum number of points allowed." sqref="D134 D153:D154"/>
    <dataValidation type="whole" allowBlank="1" showInputMessage="1" showErrorMessage="1" sqref="C136:C145 C147:C151">
      <formula1>0</formula1>
      <formula2>0</formula2>
    </dataValidation>
    <dataValidation type="whole" allowBlank="1" showInputMessage="1" showErrorMessage="1" error="Sorry, but you exceeded the maximum number of points allowed." sqref="D128:D129">
      <formula1>0</formula1>
      <formula2>675</formula2>
    </dataValidation>
    <dataValidation type="whole" allowBlank="1" showInputMessage="1" showErrorMessage="1" error="Sorry, but you exceeded the maximum number of points allowed." sqref="D127">
      <formula1>0</formula1>
      <formula2>875</formula2>
    </dataValidation>
    <dataValidation type="list" allowBlank="1" showInputMessage="1" showErrorMessage="1" error="Incorrect points total entered.  Only 0, 10, 20, 25, 30, 40, 50, 60, 70, 75, 80, 90,  or 100 is valid." sqref="D124">
      <formula1>"0,10,20,25,30,40,50,60,70,75,80,90,100"</formula1>
    </dataValidation>
    <dataValidation type="list" allowBlank="1" showInputMessage="1" showErrorMessage="1" error="Incorrect points total entered.  Only 0, 10, 20, 25, 30, 40, 50, 60, 70, 75, 80, 90, or 100 is valid." sqref="D125">
      <formula1>"0,10,20,25,30,40,50,60,70,75,80,90,100"</formula1>
    </dataValidation>
    <dataValidation type="list" allowBlank="1" showInputMessage="1" showErrorMessage="1" error="Incorrect points total entered.  Only 0, 10, 20, 25, 40, 50, 60, 75, 80, or 100 is valid." sqref="D126">
      <formula1>"0,20,30,40,50,60,75,80,100"</formula1>
    </dataValidation>
    <dataValidation type="whole" allowBlank="1" showInputMessage="1" showErrorMessage="1" error="Sorry, but you exceeded the maximum number of points allowed." sqref="D152">
      <formula1>0</formula1>
      <formula2>2140</formula2>
    </dataValidation>
    <dataValidation type="list" allowBlank="1" showInputMessage="1" showErrorMessage="1" error="Incorrect points total entered.  Only 0, 5, 10, 15, 20, or 25 is valid." sqref="D121">
      <formula1>"0,5,10,15,20,25"</formula1>
    </dataValidation>
    <dataValidation type="whole" allowBlank="1" showInputMessage="1" showErrorMessage="1" error="Sorry, but you exceeded the maximum number of points allowed." sqref="D115">
      <formula1>0</formula1>
      <formula2>1700</formula2>
    </dataValidation>
    <dataValidation type="whole" allowBlank="1" showInputMessage="1" showErrorMessage="1" error="Sorry, but you exceeded the maximum number of points allowed." sqref="D114">
      <formula1>0</formula1>
      <formula2>1500</formula2>
    </dataValidation>
    <dataValidation type="list" allowBlank="1" showInputMessage="1" showErrorMessage="1" error="Incorrect points total entered.  Only 0, 25, 50, 75, or 100 is valid." sqref="D118:D119">
      <formula1>"0,25,50,75,100"</formula1>
    </dataValidation>
    <dataValidation type="list" allowBlank="1" showInputMessage="1" showErrorMessage="1" error="Incorrect points total entered.  Only 0 or 20 is valid." sqref="D90:D92">
      <formula1>"0,20"</formula1>
    </dataValidation>
    <dataValidation type="list" allowBlank="1" showInputMessage="1" showErrorMessage="1" error="Incorrect points total entered.  Only 0 or 30 is valid." sqref="D100">
      <formula1>"0, 25"</formula1>
    </dataValidation>
    <dataValidation type="list" allowBlank="1" showInputMessage="1" showErrorMessage="1" error="Incorrect points total entered.  Only 0 or 450 is valid." sqref="D85">
      <formula1>"0,450"</formula1>
    </dataValidation>
    <dataValidation type="list" allowBlank="1" showInputMessage="1" showErrorMessage="1" error="Incorrect points total entered.  Only 0, 100, 200, 300, 400, or 500 is valid." sqref="D101">
      <formula1>"0,100,200,300,400,500"</formula1>
    </dataValidation>
    <dataValidation type="whole" allowBlank="1" showInputMessage="1" showErrorMessage="1" error="Sorry, but you exceeded the maximum number of points allowed." sqref="D53">
      <formula1>0</formula1>
      <formula2>2650</formula2>
    </dataValidation>
    <dataValidation type="list" allowBlank="1" showInputMessage="1" showErrorMessage="1" error="Incorrect points total entered.  Only 0, 10, 20, 30, 40, 50, 60, 70, 80, or 90 is valid." sqref="D84">
      <formula1>"0,10,20,30,40,50,60,70,80,90"</formula1>
    </dataValidation>
    <dataValidation type="whole" allowBlank="1" showInputMessage="1" showErrorMessage="1" error="Sorry, but you exceeded the maximum number of points allowed." sqref="D54:D55 D42:D43 D18:D19">
      <formula1>0</formula1>
      <formula2>200</formula2>
    </dataValidation>
    <dataValidation type="whole" allowBlank="1" showInputMessage="1" showErrorMessage="1" error="Sorry, but you exceeded the maximum number of points allowed." sqref="D80:D82 D97:D98">
      <formula1>0</formula1>
      <formula2>1410</formula2>
    </dataValidation>
    <dataValidation type="whole" allowBlank="1" showInputMessage="1" showErrorMessage="1" error="Sorry, but you exceeded the maximum number of points allowed." sqref="D96">
      <formula1>0</formula1>
      <formula2>870</formula2>
    </dataValidation>
    <dataValidation type="list" allowBlank="1" showInputMessage="1" showErrorMessage="1" error="Incorrect points total entered.  Only 0, 100, 200, or 300 is valid." sqref="D104">
      <formula1>"0,100,200"</formula1>
    </dataValidation>
    <dataValidation type="list" allowBlank="1" showInputMessage="1" showErrorMessage="1" error="Sorry, too many points." sqref="D67 D32">
      <formula1>"0,50"</formula1>
    </dataValidation>
    <dataValidation type="list" allowBlank="1" showInputMessage="1" showErrorMessage="1" error="Incorrect points total entered.  Only 0 or 300 is valid." sqref="D73">
      <formula1>"0,300"</formula1>
    </dataValidation>
    <dataValidation type="list" allowBlank="1" showInputMessage="1" showErrorMessage="1" error="Incorrect points total entered.  Only 0 or 100 is valid." sqref="D52">
      <formula1>"0, 50"</formula1>
    </dataValidation>
    <dataValidation type="list" allowBlank="1" showInputMessage="1" showErrorMessage="1" error="Incorrect points total entered.  Only 0 or 100 is valid." sqref="D77">
      <formula1>"0,50"</formula1>
    </dataValidation>
    <dataValidation type="list" allowBlank="1" showInputMessage="1" showErrorMessage="1" error="Incorrect points total entered.  Only 0, 5, 10, 15, 20, 25, 30, 35, 40, 45, 50, 55, 60, 65, 70 or 75 is valid." sqref="D34">
      <formula1>"0,5,10,15,20,25,30,35,40,45,50,55,60,65,70,75"</formula1>
    </dataValidation>
    <dataValidation type="whole" allowBlank="1" showInputMessage="1" showErrorMessage="1" error="Sorry, but you exceeded the maximum number of points allowed." sqref="D41 D17">
      <formula1>0</formula1>
      <formula2>1405</formula2>
    </dataValidation>
    <dataValidation type="list" allowBlank="1" showInputMessage="1" showErrorMessage="1" error="Incorrect points total entered.  Only 0, 20, 40, 60, 80, 100, 120, 140, 160, 180, 200, 220, 240, 260, 280, or 300 is valid." sqref="D21">
      <formula1>"0,20,40,60,80,100,120,140,160,180,200,220,240,260,280,300"</formula1>
    </dataValidation>
    <dataValidation type="list" allowBlank="1" showInputMessage="1" showErrorMessage="1" error="Incorrect points total entered.  Only 0, 5, 10, 15, 20, 25, 30, 35, 40, 45, or 50 is valid." sqref="D33">
      <formula1>"0,5,10,15,20,25,30,35,40,45,50"</formula1>
    </dataValidation>
    <dataValidation type="list" allowBlank="1" showInputMessage="1" showErrorMessage="1" error="Too many points." sqref="D38 D40">
      <formula1>"0,100"</formula1>
    </dataValidation>
    <dataValidation type="list" allowBlank="1" showInputMessage="1" showErrorMessage="1" error="Incorrect points total entered.  Only 0, 10, 20, 25, 30, 40, 50, 60, 70, 75, 80, 90, 100, 110, 120, 130, 140 or 150 is valid." sqref="D48">
      <formula1>"0, 20, 40, 50, 60, 80, 100, 120, 140, 150, 160, 180, 200, 220, 240, 250, 260, 280, 300, 320, 340, 350, 360, 380, 400"</formula1>
    </dataValidation>
    <dataValidation type="list" allowBlank="1" showInputMessage="1" showErrorMessage="1" error="Incorrect points total entered.  Only 0, 50, 100, or 150 is valid." sqref="D50">
      <formula1>"0,50,100,150"</formula1>
    </dataValidation>
    <dataValidation type="list" allowBlank="1" showInputMessage="1" showErrorMessage="1" error="Too many points." sqref="D39">
      <formula1>"0,150"</formula1>
    </dataValidation>
    <dataValidation type="list" allowBlank="1" showInputMessage="1" showErrorMessage="1" sqref="C3:E3">
      <formula1>MyProvinceList</formula1>
    </dataValidation>
    <dataValidation type="list" allowBlank="1" showInputMessage="1" showErrorMessage="1" error="Incorrect points total entered.  Only 0 or 30 is valid." sqref="D27">
      <formula1>"0,30, 35, 40, 45, 50"</formula1>
    </dataValidation>
    <dataValidation type="list" allowBlank="1" showInputMessage="1" showErrorMessage="1" error="Incorrect points total entered.  Only 0 or 450 is valid." sqref="D47">
      <formula1>"0,500"</formula1>
    </dataValidation>
    <dataValidation type="list" allowBlank="1" showInputMessage="1" showErrorMessage="1" error="Incorrect points total entered.  Only 0 or 100 is valid." sqref="D102:D103 D111:D113">
      <formula1>"0,25"</formula1>
    </dataValidation>
    <dataValidation type="list" allowBlank="1" showInputMessage="1" showErrorMessage="1" error="Incorrect points total entered.  Only 0 or 40 is valid." sqref="D133">
      <formula1>"0,200"</formula1>
    </dataValidation>
    <dataValidation type="list" allowBlank="1" showInputMessage="1" showErrorMessage="1" error="Incorrect points total entered.  Only 0 or 100 is valid." sqref="D45">
      <formula1>"0, 1000"</formula1>
    </dataValidation>
    <dataValidation type="list" allowBlank="1" showInputMessage="1" showErrorMessage="1" error="Incorrect points total entered.  Only 0 or 50 is valid." sqref="D194">
      <formula1>"0,500"</formula1>
    </dataValidation>
    <dataValidation type="list" allowBlank="1" showInputMessage="1" showErrorMessage="1" error="Incorrect points total entered.  Only 0 or 100 is valid." sqref="D46">
      <formula1>"0, 20, 40, 50, 60, 80, 100, 120, 140, 150, 160, 180, 200, 220, 240, 250, 260, 280, 300, 320, 340, 350, 360, 380, 400"</formula1>
    </dataValidation>
    <dataValidation type="list" allowBlank="1" showInputMessage="1" showErrorMessage="1" error="Incorrect points total entered.  Only 0 or 200 is valid." sqref="D79 D158">
      <formula1>"0,100"</formula1>
    </dataValidation>
    <dataValidation type="list" allowBlank="1" showInputMessage="1" showErrorMessage="1" error="Incorrect points total entered.  Only 0 or 30 is valid." sqref="D59 D70">
      <formula1>"0, 50"</formula1>
    </dataValidation>
    <dataValidation type="list" allowBlank="1" showInputMessage="1" showErrorMessage="1" error="Incorrect points total entered.  Only 0 or 20 is valid." sqref="D88">
      <formula1>"0, 50"</formula1>
    </dataValidation>
    <dataValidation type="list" allowBlank="1" showInputMessage="1" showErrorMessage="1" error="Incorrect points total entered.  Only 0 or 50 is valid." sqref="D105">
      <formula1>"0,150"</formula1>
    </dataValidation>
    <dataValidation type="list" allowBlank="1" showInputMessage="1" showErrorMessage="1" error="Incorrect points total entered.  Only 0 or 20 is valid." sqref="D109">
      <formula1>"0,50"</formula1>
    </dataValidation>
    <dataValidation type="list" allowBlank="1" showInputMessage="1" showErrorMessage="1" error="Incorrect points total entered.  Only 0 or 25 is valid." sqref="D170">
      <formula1>"0,50"</formula1>
    </dataValidation>
  </dataValidations>
  <pageMargins left="0.5" right="0.5" top="0.5" bottom="0.5" header="0.5" footer="0.5"/>
  <pageSetup scale="96" orientation="landscape" horizontalDpi="4294967295" verticalDpi="4294967295"/>
  <headerFooter alignWithMargins="0"/>
  <extLst>
    <ext xmlns:x14="http://schemas.microsoft.com/office/spreadsheetml/2009/9/main" uri="{CCE6A557-97BC-4b89-ADB6-D9C93CAAB3DF}">
      <x14:dataValidations xmlns:xm="http://schemas.microsoft.com/office/excel/2006/main" xWindow="649" yWindow="369" count="1">
        <x14:dataValidation type="list" allowBlank="1" showInputMessage="1" showErrorMessage="1">
          <x14:formula1>
            <xm:f>'Admin Use Only'!$A$1:$A$119</xm:f>
          </x14:formula1>
          <xm:sqref>C2:E2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showGridLines="0" workbookViewId="0">
      <selection activeCell="H3" sqref="H3"/>
    </sheetView>
  </sheetViews>
  <sheetFormatPr defaultColWidth="8.85546875" defaultRowHeight="12.75" x14ac:dyDescent="0.2"/>
  <cols>
    <col min="1" max="1" width="20.42578125" style="116" customWidth="1"/>
    <col min="2" max="6" width="4.28515625" style="116" customWidth="1"/>
    <col min="7" max="9" width="7.7109375" style="117" customWidth="1"/>
    <col min="10" max="10" width="4.28515625" style="117" customWidth="1"/>
    <col min="11" max="11" width="7.7109375" style="117" customWidth="1"/>
    <col min="12" max="12" width="14.85546875" customWidth="1"/>
  </cols>
  <sheetData>
    <row r="1" spans="1:15" ht="26.25" customHeight="1" x14ac:dyDescent="0.2">
      <c r="A1" s="254" t="s">
        <v>11</v>
      </c>
      <c r="B1" s="255"/>
      <c r="C1" s="255"/>
      <c r="D1" s="255"/>
      <c r="E1" s="255"/>
      <c r="F1" s="255"/>
      <c r="G1" s="255"/>
      <c r="H1" s="255"/>
      <c r="I1" s="255"/>
      <c r="J1" s="255"/>
      <c r="K1" s="255"/>
    </row>
    <row r="2" spans="1:15" ht="41.25" customHeight="1" x14ac:dyDescent="0.2">
      <c r="A2" s="256" t="s">
        <v>289</v>
      </c>
      <c r="B2" s="257"/>
      <c r="C2" s="257"/>
      <c r="D2" s="257"/>
      <c r="E2" s="257"/>
      <c r="F2" s="257"/>
      <c r="G2" s="257"/>
      <c r="H2" s="257"/>
      <c r="I2" s="257"/>
      <c r="J2" s="257"/>
      <c r="K2" s="257"/>
    </row>
    <row r="3" spans="1:15" s="16" customFormat="1" ht="200.1" customHeight="1" x14ac:dyDescent="0.2">
      <c r="A3" s="106" t="s">
        <v>12</v>
      </c>
      <c r="B3" s="103" t="s">
        <v>341</v>
      </c>
      <c r="C3" s="103" t="s">
        <v>342</v>
      </c>
      <c r="D3" s="103" t="s">
        <v>343</v>
      </c>
      <c r="E3" s="103" t="s">
        <v>344</v>
      </c>
      <c r="F3" s="104" t="s">
        <v>345</v>
      </c>
      <c r="G3" s="107" t="s">
        <v>350</v>
      </c>
      <c r="H3" s="107" t="s">
        <v>346</v>
      </c>
      <c r="I3" s="107" t="s">
        <v>347</v>
      </c>
      <c r="J3" s="153" t="s">
        <v>348</v>
      </c>
      <c r="K3" s="107" t="s">
        <v>349</v>
      </c>
      <c r="L3" s="17"/>
    </row>
    <row r="4" spans="1:15" s="18" customFormat="1" x14ac:dyDescent="0.2">
      <c r="A4" s="19" t="s">
        <v>56</v>
      </c>
      <c r="B4" s="19"/>
      <c r="C4" s="19" t="s">
        <v>57</v>
      </c>
      <c r="D4" s="19"/>
      <c r="E4" s="19"/>
      <c r="F4" s="19" t="s">
        <v>57</v>
      </c>
      <c r="G4" s="19" t="s">
        <v>57</v>
      </c>
      <c r="H4" s="19" t="s">
        <v>311</v>
      </c>
      <c r="I4" s="19" t="s">
        <v>311</v>
      </c>
      <c r="J4" s="19"/>
      <c r="K4" s="19"/>
    </row>
    <row r="5" spans="1:15" s="18" customFormat="1" x14ac:dyDescent="0.2">
      <c r="A5" s="110"/>
      <c r="B5" s="110"/>
      <c r="C5" s="110"/>
      <c r="D5" s="110"/>
      <c r="E5" s="110"/>
      <c r="F5" s="110"/>
      <c r="G5" s="111"/>
      <c r="H5" s="111"/>
      <c r="I5" s="111"/>
      <c r="J5" s="109"/>
      <c r="K5" s="111"/>
    </row>
    <row r="6" spans="1:15" s="20" customFormat="1" x14ac:dyDescent="0.2">
      <c r="A6" s="112"/>
      <c r="B6" s="112"/>
      <c r="C6" s="112"/>
      <c r="D6" s="112"/>
      <c r="E6" s="112"/>
      <c r="F6" s="112"/>
      <c r="G6" s="113"/>
      <c r="H6" s="113"/>
      <c r="I6" s="113"/>
      <c r="J6" s="113"/>
      <c r="K6" s="113"/>
      <c r="L6" s="21"/>
      <c r="M6" s="22"/>
      <c r="N6" s="22"/>
      <c r="O6" s="22"/>
    </row>
    <row r="7" spans="1:15" x14ac:dyDescent="0.2">
      <c r="A7" s="108"/>
      <c r="B7" s="108"/>
      <c r="C7" s="108"/>
      <c r="D7" s="108"/>
      <c r="E7" s="108"/>
      <c r="F7" s="108"/>
      <c r="G7" s="14"/>
      <c r="H7" s="14"/>
      <c r="I7" s="14"/>
      <c r="J7" s="14"/>
      <c r="K7" s="14"/>
    </row>
    <row r="8" spans="1:15" x14ac:dyDescent="0.2">
      <c r="A8" s="166"/>
      <c r="B8" s="110"/>
      <c r="C8" s="110"/>
      <c r="D8" s="110"/>
      <c r="E8" s="110"/>
      <c r="F8" s="110"/>
      <c r="G8" s="109"/>
      <c r="H8" s="109"/>
      <c r="I8" s="109"/>
      <c r="J8" s="109"/>
      <c r="K8" s="109"/>
    </row>
    <row r="9" spans="1:15" x14ac:dyDescent="0.2">
      <c r="A9" s="110"/>
      <c r="B9" s="110"/>
      <c r="C9" s="110"/>
      <c r="D9" s="110"/>
      <c r="E9" s="110"/>
      <c r="F9" s="110"/>
      <c r="G9" s="109"/>
      <c r="H9" s="109"/>
      <c r="I9" s="109"/>
      <c r="J9" s="109"/>
      <c r="K9" s="109"/>
    </row>
    <row r="10" spans="1:15" x14ac:dyDescent="0.2">
      <c r="A10" s="110"/>
      <c r="B10" s="110"/>
      <c r="C10" s="110"/>
      <c r="D10" s="110"/>
      <c r="E10" s="110"/>
      <c r="F10" s="110"/>
      <c r="G10" s="109"/>
      <c r="H10" s="109"/>
      <c r="I10" s="109"/>
      <c r="J10" s="109"/>
      <c r="K10" s="109"/>
    </row>
    <row r="11" spans="1:15" x14ac:dyDescent="0.2">
      <c r="A11" s="110"/>
      <c r="B11" s="110"/>
      <c r="C11" s="110"/>
      <c r="D11" s="110"/>
      <c r="E11" s="110"/>
      <c r="F11" s="110"/>
      <c r="G11" s="109"/>
      <c r="H11" s="109"/>
      <c r="I11" s="109"/>
      <c r="J11" s="109"/>
      <c r="K11" s="109"/>
    </row>
    <row r="12" spans="1:15" x14ac:dyDescent="0.2">
      <c r="A12" s="110"/>
      <c r="B12" s="110"/>
      <c r="C12" s="110"/>
      <c r="D12" s="110"/>
      <c r="E12" s="110"/>
      <c r="F12" s="110"/>
      <c r="G12" s="109"/>
      <c r="H12" s="109"/>
      <c r="I12" s="109"/>
      <c r="J12" s="109"/>
      <c r="K12" s="109"/>
    </row>
    <row r="13" spans="1:15" x14ac:dyDescent="0.2">
      <c r="A13" s="110"/>
      <c r="B13" s="110"/>
      <c r="C13" s="110"/>
      <c r="D13" s="110"/>
      <c r="E13" s="110"/>
      <c r="F13" s="110"/>
      <c r="G13" s="109"/>
      <c r="H13" s="109"/>
      <c r="I13" s="109"/>
      <c r="J13" s="109"/>
      <c r="K13" s="109"/>
    </row>
    <row r="14" spans="1:15" x14ac:dyDescent="0.2">
      <c r="A14" s="110"/>
      <c r="B14" s="110"/>
      <c r="C14" s="110"/>
      <c r="D14" s="110"/>
      <c r="E14" s="110"/>
      <c r="F14" s="110"/>
      <c r="G14" s="109"/>
      <c r="H14" s="109"/>
      <c r="I14" s="109"/>
      <c r="J14" s="109"/>
      <c r="K14" s="109"/>
    </row>
    <row r="15" spans="1:15" x14ac:dyDescent="0.2">
      <c r="A15" s="110"/>
      <c r="B15" s="110"/>
      <c r="C15" s="110"/>
      <c r="D15" s="110"/>
      <c r="E15" s="110"/>
      <c r="F15" s="110"/>
      <c r="G15" s="109"/>
      <c r="H15" s="109"/>
      <c r="I15" s="109"/>
      <c r="J15" s="109"/>
      <c r="K15" s="109"/>
    </row>
    <row r="16" spans="1:15" x14ac:dyDescent="0.2">
      <c r="A16" s="110"/>
      <c r="B16" s="110"/>
      <c r="C16" s="110"/>
      <c r="D16" s="110"/>
      <c r="E16" s="110"/>
      <c r="F16" s="110"/>
      <c r="G16" s="109"/>
      <c r="H16" s="109"/>
      <c r="I16" s="109"/>
      <c r="J16" s="109"/>
      <c r="K16" s="109"/>
    </row>
    <row r="17" spans="1:11" x14ac:dyDescent="0.2">
      <c r="A17" s="110"/>
      <c r="B17" s="110"/>
      <c r="C17" s="110"/>
      <c r="D17" s="110"/>
      <c r="E17" s="110"/>
      <c r="F17" s="110"/>
      <c r="G17" s="109"/>
      <c r="H17" s="109"/>
      <c r="I17" s="109"/>
      <c r="J17" s="109"/>
      <c r="K17" s="109"/>
    </row>
    <row r="18" spans="1:11" x14ac:dyDescent="0.2">
      <c r="A18" s="110"/>
      <c r="B18" s="110"/>
      <c r="C18" s="110"/>
      <c r="D18" s="110"/>
      <c r="E18" s="110"/>
      <c r="F18" s="110"/>
      <c r="G18" s="109"/>
      <c r="H18" s="109"/>
      <c r="I18" s="109"/>
      <c r="J18" s="109"/>
      <c r="K18" s="109"/>
    </row>
    <row r="19" spans="1:11" x14ac:dyDescent="0.2">
      <c r="A19" s="110"/>
      <c r="B19" s="110"/>
      <c r="C19" s="110"/>
      <c r="D19" s="110"/>
      <c r="E19" s="110"/>
      <c r="F19" s="110"/>
      <c r="G19" s="109"/>
      <c r="H19" s="109"/>
      <c r="I19" s="109"/>
      <c r="J19" s="109"/>
      <c r="K19" s="109"/>
    </row>
    <row r="20" spans="1:11" x14ac:dyDescent="0.2">
      <c r="A20" s="110"/>
      <c r="B20" s="110"/>
      <c r="C20" s="110"/>
      <c r="D20" s="110"/>
      <c r="E20" s="110"/>
      <c r="F20" s="110"/>
      <c r="G20" s="109"/>
      <c r="H20" s="109"/>
      <c r="I20" s="109"/>
      <c r="J20" s="109"/>
      <c r="K20" s="109"/>
    </row>
    <row r="21" spans="1:11" x14ac:dyDescent="0.2">
      <c r="A21" s="110"/>
      <c r="B21" s="110"/>
      <c r="C21" s="110"/>
      <c r="D21" s="110"/>
      <c r="E21" s="110"/>
      <c r="F21" s="110"/>
      <c r="G21" s="109"/>
      <c r="H21" s="109"/>
      <c r="I21" s="109"/>
      <c r="J21" s="109"/>
      <c r="K21" s="109"/>
    </row>
    <row r="22" spans="1:11" x14ac:dyDescent="0.2">
      <c r="A22" s="110"/>
      <c r="B22" s="110"/>
      <c r="C22" s="110"/>
      <c r="D22" s="110"/>
      <c r="E22" s="110"/>
      <c r="F22" s="110"/>
      <c r="G22" s="109"/>
      <c r="H22" s="109"/>
      <c r="I22" s="109"/>
      <c r="J22" s="109"/>
      <c r="K22" s="109"/>
    </row>
    <row r="23" spans="1:11" x14ac:dyDescent="0.2">
      <c r="A23" s="110"/>
      <c r="B23" s="110"/>
      <c r="C23" s="110"/>
      <c r="D23" s="110"/>
      <c r="E23" s="110"/>
      <c r="F23" s="110"/>
      <c r="G23" s="109"/>
      <c r="H23" s="109"/>
      <c r="I23" s="109"/>
      <c r="J23" s="109"/>
      <c r="K23" s="109"/>
    </row>
    <row r="24" spans="1:11" x14ac:dyDescent="0.2">
      <c r="A24" s="110"/>
      <c r="B24" s="110"/>
      <c r="C24" s="110"/>
      <c r="D24" s="110"/>
      <c r="E24" s="110"/>
      <c r="F24" s="110"/>
      <c r="G24" s="109"/>
      <c r="H24" s="109"/>
      <c r="I24" s="109"/>
      <c r="J24" s="109"/>
      <c r="K24" s="109"/>
    </row>
    <row r="25" spans="1:11" x14ac:dyDescent="0.2">
      <c r="A25" s="110"/>
      <c r="B25" s="110"/>
      <c r="C25" s="110"/>
      <c r="D25" s="110"/>
      <c r="E25" s="110"/>
      <c r="F25" s="110"/>
      <c r="G25" s="109"/>
      <c r="H25" s="109"/>
      <c r="I25" s="109"/>
      <c r="J25" s="109"/>
      <c r="K25" s="109"/>
    </row>
    <row r="26" spans="1:11" x14ac:dyDescent="0.2">
      <c r="A26" s="110"/>
      <c r="B26" s="110"/>
      <c r="C26" s="110"/>
      <c r="D26" s="110"/>
      <c r="E26" s="110"/>
      <c r="F26" s="110"/>
      <c r="G26" s="109"/>
      <c r="H26" s="109"/>
      <c r="I26" s="109"/>
      <c r="J26" s="109"/>
      <c r="K26" s="109"/>
    </row>
    <row r="27" spans="1:11" x14ac:dyDescent="0.2">
      <c r="A27" s="110"/>
      <c r="B27" s="110"/>
      <c r="C27" s="110"/>
      <c r="D27" s="110"/>
      <c r="E27" s="110"/>
      <c r="F27" s="110"/>
      <c r="G27" s="109"/>
      <c r="H27" s="109"/>
      <c r="I27" s="109"/>
      <c r="J27" s="109"/>
      <c r="K27" s="109"/>
    </row>
    <row r="28" spans="1:11" x14ac:dyDescent="0.2">
      <c r="A28" s="110"/>
      <c r="B28" s="110"/>
      <c r="C28" s="110"/>
      <c r="D28" s="110"/>
      <c r="E28" s="110"/>
      <c r="F28" s="110"/>
      <c r="G28" s="109"/>
      <c r="H28" s="109"/>
      <c r="I28" s="109"/>
      <c r="J28" s="109"/>
      <c r="K28" s="109"/>
    </row>
    <row r="29" spans="1:11" x14ac:dyDescent="0.2">
      <c r="A29" s="110"/>
      <c r="B29" s="110"/>
      <c r="C29" s="110"/>
      <c r="D29" s="110"/>
      <c r="E29" s="110"/>
      <c r="F29" s="110"/>
      <c r="G29" s="109"/>
      <c r="H29" s="109"/>
      <c r="I29" s="109"/>
      <c r="J29" s="109"/>
      <c r="K29" s="109"/>
    </row>
    <row r="30" spans="1:11" x14ac:dyDescent="0.2">
      <c r="A30" s="110"/>
      <c r="B30" s="110"/>
      <c r="C30" s="110"/>
      <c r="D30" s="110"/>
      <c r="E30" s="110"/>
      <c r="F30" s="110"/>
      <c r="G30" s="109"/>
      <c r="H30" s="109"/>
      <c r="I30" s="109"/>
      <c r="J30" s="109"/>
      <c r="K30" s="109"/>
    </row>
    <row r="31" spans="1:11" x14ac:dyDescent="0.2">
      <c r="A31" s="110"/>
      <c r="B31" s="110"/>
      <c r="C31" s="110"/>
      <c r="D31" s="110"/>
      <c r="E31" s="110"/>
      <c r="F31" s="110"/>
      <c r="G31" s="109"/>
      <c r="H31" s="109"/>
      <c r="I31" s="109"/>
      <c r="J31" s="109"/>
      <c r="K31" s="109"/>
    </row>
    <row r="32" spans="1:11" x14ac:dyDescent="0.2">
      <c r="A32" s="110"/>
      <c r="B32" s="110"/>
      <c r="C32" s="110"/>
      <c r="D32" s="110"/>
      <c r="E32" s="110"/>
      <c r="F32" s="110"/>
      <c r="G32" s="109"/>
      <c r="H32" s="109"/>
      <c r="I32" s="109"/>
      <c r="J32" s="109"/>
      <c r="K32" s="109"/>
    </row>
    <row r="33" spans="1:11" x14ac:dyDescent="0.2">
      <c r="A33" s="110"/>
      <c r="B33" s="110"/>
      <c r="C33" s="110"/>
      <c r="D33" s="110"/>
      <c r="E33" s="110"/>
      <c r="F33" s="110"/>
      <c r="G33" s="109"/>
      <c r="H33" s="109"/>
      <c r="I33" s="109"/>
      <c r="J33" s="109"/>
      <c r="K33" s="109"/>
    </row>
    <row r="34" spans="1:11" x14ac:dyDescent="0.2">
      <c r="A34" s="110"/>
      <c r="B34" s="110"/>
      <c r="C34" s="110"/>
      <c r="D34" s="110"/>
      <c r="E34" s="110"/>
      <c r="F34" s="110"/>
      <c r="G34" s="109"/>
      <c r="H34" s="109"/>
      <c r="I34" s="109"/>
      <c r="J34" s="109"/>
      <c r="K34" s="109"/>
    </row>
    <row r="35" spans="1:11" x14ac:dyDescent="0.2">
      <c r="A35" s="110"/>
      <c r="B35" s="110"/>
      <c r="C35" s="110"/>
      <c r="D35" s="110"/>
      <c r="E35" s="110"/>
      <c r="F35" s="110"/>
      <c r="G35" s="109"/>
      <c r="H35" s="109"/>
      <c r="I35" s="109"/>
      <c r="J35" s="109"/>
      <c r="K35" s="109"/>
    </row>
    <row r="36" spans="1:11" x14ac:dyDescent="0.2">
      <c r="A36" s="110"/>
      <c r="B36" s="110"/>
      <c r="C36" s="110"/>
      <c r="D36" s="110"/>
      <c r="E36" s="110"/>
      <c r="F36" s="110"/>
      <c r="G36" s="109"/>
      <c r="H36" s="109"/>
      <c r="I36" s="109"/>
      <c r="J36" s="109"/>
      <c r="K36" s="109"/>
    </row>
    <row r="37" spans="1:11" x14ac:dyDescent="0.2">
      <c r="A37" s="110"/>
      <c r="B37" s="110"/>
      <c r="C37" s="110"/>
      <c r="D37" s="110"/>
      <c r="E37" s="110"/>
      <c r="F37" s="110"/>
      <c r="G37" s="109"/>
      <c r="H37" s="109"/>
      <c r="I37" s="109"/>
      <c r="J37" s="109"/>
      <c r="K37" s="109"/>
    </row>
    <row r="38" spans="1:11" x14ac:dyDescent="0.2">
      <c r="A38" s="110"/>
      <c r="B38" s="110"/>
      <c r="C38" s="110"/>
      <c r="D38" s="110"/>
      <c r="E38" s="110"/>
      <c r="F38" s="110"/>
      <c r="G38" s="109"/>
      <c r="H38" s="109"/>
      <c r="I38" s="109"/>
      <c r="J38" s="109"/>
      <c r="K38" s="109"/>
    </row>
    <row r="39" spans="1:11" x14ac:dyDescent="0.2">
      <c r="A39" s="110"/>
      <c r="B39" s="110"/>
      <c r="C39" s="110"/>
      <c r="D39" s="110"/>
      <c r="E39" s="110"/>
      <c r="F39" s="110"/>
      <c r="G39" s="109"/>
      <c r="H39" s="109"/>
      <c r="I39" s="109"/>
      <c r="J39" s="109"/>
      <c r="K39" s="109"/>
    </row>
    <row r="40" spans="1:11" x14ac:dyDescent="0.2">
      <c r="A40" s="110"/>
      <c r="B40" s="110"/>
      <c r="C40" s="110"/>
      <c r="D40" s="110"/>
      <c r="E40" s="110"/>
      <c r="F40" s="110"/>
      <c r="G40" s="109"/>
      <c r="H40" s="109"/>
      <c r="I40" s="109"/>
      <c r="J40" s="109"/>
      <c r="K40" s="109"/>
    </row>
    <row r="41" spans="1:11" x14ac:dyDescent="0.2">
      <c r="A41" s="110"/>
      <c r="B41" s="110"/>
      <c r="C41" s="110"/>
      <c r="D41" s="110"/>
      <c r="E41" s="110"/>
      <c r="F41" s="110"/>
      <c r="G41" s="109"/>
      <c r="H41" s="109"/>
      <c r="I41" s="109"/>
      <c r="J41" s="109"/>
      <c r="K41" s="109"/>
    </row>
    <row r="42" spans="1:11" ht="200.1" customHeight="1" x14ac:dyDescent="0.2">
      <c r="A42" s="106" t="s">
        <v>12</v>
      </c>
      <c r="B42" s="103" t="s">
        <v>341</v>
      </c>
      <c r="C42" s="103" t="s">
        <v>342</v>
      </c>
      <c r="D42" s="103" t="s">
        <v>343</v>
      </c>
      <c r="E42" s="103" t="s">
        <v>344</v>
      </c>
      <c r="F42" s="104" t="s">
        <v>345</v>
      </c>
      <c r="G42" s="107" t="s">
        <v>350</v>
      </c>
      <c r="H42" s="107" t="s">
        <v>346</v>
      </c>
      <c r="I42" s="107" t="s">
        <v>347</v>
      </c>
      <c r="J42" s="153" t="s">
        <v>348</v>
      </c>
      <c r="K42" s="107" t="s">
        <v>349</v>
      </c>
    </row>
    <row r="43" spans="1:11" x14ac:dyDescent="0.2">
      <c r="A43" s="19"/>
      <c r="B43" s="19"/>
      <c r="C43" s="19"/>
      <c r="D43" s="19"/>
      <c r="E43" s="19"/>
      <c r="F43" s="19"/>
      <c r="G43" s="19"/>
      <c r="H43" s="19"/>
      <c r="I43" s="19"/>
      <c r="J43" s="19"/>
      <c r="K43" s="19"/>
    </row>
    <row r="44" spans="1:11" x14ac:dyDescent="0.2">
      <c r="A44" s="110"/>
      <c r="B44" s="110"/>
      <c r="C44" s="110"/>
      <c r="D44" s="110"/>
      <c r="E44" s="110"/>
      <c r="F44" s="110"/>
      <c r="G44" s="111"/>
      <c r="H44" s="111"/>
      <c r="I44" s="111"/>
      <c r="J44" s="109"/>
      <c r="K44" s="111"/>
    </row>
    <row r="45" spans="1:11" x14ac:dyDescent="0.2">
      <c r="A45" s="112"/>
      <c r="B45" s="112"/>
      <c r="C45" s="112"/>
      <c r="D45" s="112"/>
      <c r="E45" s="112"/>
      <c r="F45" s="112"/>
      <c r="G45" s="113"/>
      <c r="H45" s="113"/>
      <c r="I45" s="113"/>
      <c r="J45" s="113"/>
      <c r="K45" s="113"/>
    </row>
    <row r="46" spans="1:11" x14ac:dyDescent="0.2">
      <c r="A46" s="108"/>
      <c r="B46" s="108"/>
      <c r="C46" s="108"/>
      <c r="D46" s="108"/>
      <c r="E46" s="108"/>
      <c r="F46" s="108"/>
      <c r="G46" s="14"/>
      <c r="H46" s="14"/>
      <c r="I46" s="14"/>
      <c r="J46" s="14"/>
      <c r="K46" s="14"/>
    </row>
    <row r="47" spans="1:11" x14ac:dyDescent="0.2">
      <c r="A47" s="110"/>
      <c r="B47" s="110"/>
      <c r="C47" s="110"/>
      <c r="D47" s="110"/>
      <c r="E47" s="110"/>
      <c r="F47" s="110"/>
      <c r="G47" s="109"/>
      <c r="H47" s="109"/>
      <c r="I47" s="109"/>
      <c r="J47" s="109"/>
      <c r="K47" s="109"/>
    </row>
    <row r="48" spans="1:11" x14ac:dyDescent="0.2">
      <c r="A48" s="110"/>
      <c r="B48" s="110"/>
      <c r="C48" s="110"/>
      <c r="D48" s="110"/>
      <c r="E48" s="110"/>
      <c r="F48" s="110"/>
      <c r="G48" s="109"/>
      <c r="H48" s="109"/>
      <c r="I48" s="109"/>
      <c r="J48" s="109"/>
      <c r="K48" s="109"/>
    </row>
    <row r="49" spans="1:11" x14ac:dyDescent="0.2">
      <c r="A49" s="110"/>
      <c r="B49" s="110"/>
      <c r="C49" s="110"/>
      <c r="D49" s="110"/>
      <c r="E49" s="110"/>
      <c r="F49" s="110"/>
      <c r="G49" s="109"/>
      <c r="H49" s="109"/>
      <c r="I49" s="109"/>
      <c r="J49" s="109"/>
      <c r="K49" s="109"/>
    </row>
    <row r="50" spans="1:11" x14ac:dyDescent="0.2">
      <c r="A50" s="110"/>
      <c r="B50" s="110"/>
      <c r="C50" s="110"/>
      <c r="D50" s="110"/>
      <c r="E50" s="110"/>
      <c r="F50" s="110"/>
      <c r="G50" s="109"/>
      <c r="H50" s="109"/>
      <c r="I50" s="109"/>
      <c r="J50" s="109"/>
      <c r="K50" s="109"/>
    </row>
    <row r="51" spans="1:11" x14ac:dyDescent="0.2">
      <c r="A51" s="110"/>
      <c r="B51" s="110"/>
      <c r="C51" s="110"/>
      <c r="D51" s="110"/>
      <c r="E51" s="110"/>
      <c r="F51" s="110"/>
      <c r="G51" s="109"/>
      <c r="H51" s="109"/>
      <c r="I51" s="109"/>
      <c r="J51" s="109"/>
      <c r="K51" s="109"/>
    </row>
    <row r="52" spans="1:11" x14ac:dyDescent="0.2">
      <c r="A52" s="110"/>
      <c r="B52" s="110"/>
      <c r="C52" s="110"/>
      <c r="D52" s="110"/>
      <c r="E52" s="110"/>
      <c r="F52" s="110"/>
      <c r="G52" s="109"/>
      <c r="H52" s="109"/>
      <c r="I52" s="109"/>
      <c r="J52" s="109"/>
      <c r="K52" s="109"/>
    </row>
    <row r="53" spans="1:11" x14ac:dyDescent="0.2">
      <c r="A53" s="110"/>
      <c r="B53" s="110"/>
      <c r="C53" s="110"/>
      <c r="D53" s="110"/>
      <c r="E53" s="110"/>
      <c r="F53" s="110"/>
      <c r="G53" s="109"/>
      <c r="H53" s="109"/>
      <c r="I53" s="109"/>
      <c r="J53" s="109"/>
      <c r="K53" s="109"/>
    </row>
    <row r="54" spans="1:11" x14ac:dyDescent="0.2">
      <c r="A54" s="110"/>
      <c r="B54" s="110"/>
      <c r="C54" s="110"/>
      <c r="D54" s="110"/>
      <c r="E54" s="110"/>
      <c r="F54" s="110"/>
      <c r="G54" s="109"/>
      <c r="H54" s="109"/>
      <c r="I54" s="109"/>
      <c r="J54" s="109"/>
      <c r="K54" s="109"/>
    </row>
    <row r="55" spans="1:11" x14ac:dyDescent="0.2">
      <c r="A55" s="110"/>
      <c r="B55" s="110"/>
      <c r="C55" s="110"/>
      <c r="D55" s="110"/>
      <c r="E55" s="110"/>
      <c r="F55" s="110"/>
      <c r="G55" s="109"/>
      <c r="H55" s="109"/>
      <c r="I55" s="109"/>
      <c r="J55" s="109"/>
      <c r="K55" s="109"/>
    </row>
    <row r="56" spans="1:11" x14ac:dyDescent="0.2">
      <c r="A56" s="110"/>
      <c r="B56" s="110"/>
      <c r="C56" s="110"/>
      <c r="D56" s="110"/>
      <c r="E56" s="110"/>
      <c r="F56" s="110"/>
      <c r="G56" s="109"/>
      <c r="H56" s="109"/>
      <c r="I56" s="109"/>
      <c r="J56" s="109"/>
      <c r="K56" s="109"/>
    </row>
    <row r="57" spans="1:11" x14ac:dyDescent="0.2">
      <c r="A57" s="110"/>
      <c r="B57" s="110"/>
      <c r="C57" s="110"/>
      <c r="D57" s="110"/>
      <c r="E57" s="110"/>
      <c r="F57" s="110"/>
      <c r="G57" s="109"/>
      <c r="H57" s="109"/>
      <c r="I57" s="109"/>
      <c r="J57" s="109"/>
      <c r="K57" s="109"/>
    </row>
    <row r="58" spans="1:11" x14ac:dyDescent="0.2">
      <c r="A58" s="110"/>
      <c r="B58" s="110"/>
      <c r="C58" s="110"/>
      <c r="D58" s="110"/>
      <c r="E58" s="110"/>
      <c r="F58" s="110"/>
      <c r="G58" s="109"/>
      <c r="H58" s="109"/>
      <c r="I58" s="109"/>
      <c r="J58" s="109"/>
      <c r="K58" s="109"/>
    </row>
    <row r="59" spans="1:11" x14ac:dyDescent="0.2">
      <c r="A59" s="110"/>
      <c r="B59" s="110"/>
      <c r="C59" s="110"/>
      <c r="D59" s="110"/>
      <c r="E59" s="110"/>
      <c r="F59" s="110"/>
      <c r="G59" s="109"/>
      <c r="H59" s="109"/>
      <c r="I59" s="109"/>
      <c r="J59" s="109"/>
      <c r="K59" s="109"/>
    </row>
    <row r="60" spans="1:11" x14ac:dyDescent="0.2">
      <c r="A60" s="110"/>
      <c r="B60" s="110"/>
      <c r="C60" s="110"/>
      <c r="D60" s="110"/>
      <c r="E60" s="110"/>
      <c r="F60" s="110"/>
      <c r="G60" s="109"/>
      <c r="H60" s="109"/>
      <c r="I60" s="109"/>
      <c r="J60" s="109"/>
      <c r="K60" s="109"/>
    </row>
    <row r="61" spans="1:11" x14ac:dyDescent="0.2">
      <c r="A61" s="110"/>
      <c r="B61" s="110"/>
      <c r="C61" s="110"/>
      <c r="D61" s="110"/>
      <c r="E61" s="110"/>
      <c r="F61" s="110"/>
      <c r="G61" s="109"/>
      <c r="H61" s="109"/>
      <c r="I61" s="109"/>
      <c r="J61" s="109"/>
      <c r="K61" s="109"/>
    </row>
    <row r="62" spans="1:11" x14ac:dyDescent="0.2">
      <c r="A62" s="110"/>
      <c r="B62" s="110"/>
      <c r="C62" s="110"/>
      <c r="D62" s="110"/>
      <c r="E62" s="110"/>
      <c r="F62" s="110"/>
      <c r="G62" s="109"/>
      <c r="H62" s="109"/>
      <c r="I62" s="109"/>
      <c r="J62" s="109"/>
      <c r="K62" s="109"/>
    </row>
    <row r="63" spans="1:11" x14ac:dyDescent="0.2">
      <c r="A63" s="110"/>
      <c r="B63" s="110"/>
      <c r="C63" s="110"/>
      <c r="D63" s="110"/>
      <c r="E63" s="110"/>
      <c r="F63" s="110"/>
      <c r="G63" s="109"/>
      <c r="H63" s="109"/>
      <c r="I63" s="109"/>
      <c r="J63" s="109"/>
      <c r="K63" s="109"/>
    </row>
    <row r="64" spans="1:11" x14ac:dyDescent="0.2">
      <c r="A64" s="110"/>
      <c r="B64" s="110"/>
      <c r="C64" s="110"/>
      <c r="D64" s="110"/>
      <c r="E64" s="110"/>
      <c r="F64" s="110"/>
      <c r="G64" s="109"/>
      <c r="H64" s="109"/>
      <c r="I64" s="109"/>
      <c r="J64" s="109"/>
      <c r="K64" s="109"/>
    </row>
    <row r="65" spans="1:11" x14ac:dyDescent="0.2">
      <c r="A65" s="110"/>
      <c r="B65" s="110"/>
      <c r="C65" s="110"/>
      <c r="D65" s="110"/>
      <c r="E65" s="110"/>
      <c r="F65" s="110"/>
      <c r="G65" s="109"/>
      <c r="H65" s="109"/>
      <c r="I65" s="109"/>
      <c r="J65" s="109"/>
      <c r="K65" s="109"/>
    </row>
    <row r="66" spans="1:11" x14ac:dyDescent="0.2">
      <c r="A66" s="110"/>
      <c r="B66" s="110"/>
      <c r="C66" s="110"/>
      <c r="D66" s="110"/>
      <c r="E66" s="110"/>
      <c r="F66" s="110"/>
      <c r="G66" s="109"/>
      <c r="H66" s="109"/>
      <c r="I66" s="109"/>
      <c r="J66" s="109"/>
      <c r="K66" s="109"/>
    </row>
    <row r="67" spans="1:11" x14ac:dyDescent="0.2">
      <c r="A67" s="110"/>
      <c r="B67" s="110"/>
      <c r="C67" s="110"/>
      <c r="D67" s="110"/>
      <c r="E67" s="110"/>
      <c r="F67" s="110"/>
      <c r="G67" s="109"/>
      <c r="H67" s="109"/>
      <c r="I67" s="109"/>
      <c r="J67" s="109"/>
      <c r="K67" s="109"/>
    </row>
    <row r="68" spans="1:11" x14ac:dyDescent="0.2">
      <c r="A68" s="110"/>
      <c r="B68" s="110"/>
      <c r="C68" s="110"/>
      <c r="D68" s="110"/>
      <c r="E68" s="110"/>
      <c r="F68" s="110"/>
      <c r="G68" s="109"/>
      <c r="H68" s="109"/>
      <c r="I68" s="109"/>
      <c r="J68" s="109"/>
      <c r="K68" s="109"/>
    </row>
    <row r="69" spans="1:11" x14ac:dyDescent="0.2">
      <c r="A69" s="110"/>
      <c r="B69" s="110"/>
      <c r="C69" s="110"/>
      <c r="D69" s="110"/>
      <c r="E69" s="110"/>
      <c r="F69" s="110"/>
      <c r="G69" s="109"/>
      <c r="H69" s="109"/>
      <c r="I69" s="109"/>
      <c r="J69" s="109"/>
      <c r="K69" s="109"/>
    </row>
    <row r="70" spans="1:11" x14ac:dyDescent="0.2">
      <c r="A70" s="110"/>
      <c r="B70" s="110"/>
      <c r="C70" s="110"/>
      <c r="D70" s="110"/>
      <c r="E70" s="110"/>
      <c r="F70" s="110"/>
      <c r="G70" s="109"/>
      <c r="H70" s="109"/>
      <c r="I70" s="109"/>
      <c r="J70" s="109"/>
      <c r="K70" s="109"/>
    </row>
    <row r="71" spans="1:11" x14ac:dyDescent="0.2">
      <c r="A71" s="110"/>
      <c r="B71" s="110"/>
      <c r="C71" s="110"/>
      <c r="D71" s="110"/>
      <c r="E71" s="110"/>
      <c r="F71" s="110"/>
      <c r="G71" s="109"/>
      <c r="H71" s="109"/>
      <c r="I71" s="109"/>
      <c r="J71" s="109"/>
      <c r="K71" s="109"/>
    </row>
    <row r="72" spans="1:11" x14ac:dyDescent="0.2">
      <c r="A72" s="110"/>
      <c r="B72" s="110"/>
      <c r="C72" s="110"/>
      <c r="D72" s="110"/>
      <c r="E72" s="110"/>
      <c r="F72" s="110"/>
      <c r="G72" s="109"/>
      <c r="H72" s="109"/>
      <c r="I72" s="109"/>
      <c r="J72" s="109"/>
      <c r="K72" s="109"/>
    </row>
    <row r="73" spans="1:11" x14ac:dyDescent="0.2">
      <c r="A73" s="110"/>
      <c r="B73" s="110"/>
      <c r="C73" s="110"/>
      <c r="D73" s="110"/>
      <c r="E73" s="110"/>
      <c r="F73" s="110"/>
      <c r="G73" s="109"/>
      <c r="H73" s="109"/>
      <c r="I73" s="109"/>
      <c r="J73" s="109"/>
      <c r="K73" s="109"/>
    </row>
    <row r="74" spans="1:11" x14ac:dyDescent="0.2">
      <c r="A74" s="110"/>
      <c r="B74" s="110"/>
      <c r="C74" s="110"/>
      <c r="D74" s="110"/>
      <c r="E74" s="110"/>
      <c r="F74" s="110"/>
      <c r="G74" s="109"/>
      <c r="H74" s="109"/>
      <c r="I74" s="109"/>
      <c r="J74" s="109"/>
      <c r="K74" s="109"/>
    </row>
    <row r="75" spans="1:11" x14ac:dyDescent="0.2">
      <c r="A75" s="110"/>
      <c r="B75" s="110"/>
      <c r="C75" s="110"/>
      <c r="D75" s="110"/>
      <c r="E75" s="110"/>
      <c r="F75" s="110"/>
      <c r="G75" s="109"/>
      <c r="H75" s="109"/>
      <c r="I75" s="109"/>
      <c r="J75" s="109"/>
      <c r="K75" s="109"/>
    </row>
    <row r="76" spans="1:11" x14ac:dyDescent="0.2">
      <c r="A76" s="110"/>
      <c r="B76" s="110"/>
      <c r="C76" s="110"/>
      <c r="D76" s="110"/>
      <c r="E76" s="110"/>
      <c r="F76" s="110"/>
      <c r="G76" s="109"/>
      <c r="H76" s="109"/>
      <c r="I76" s="109"/>
      <c r="J76" s="109"/>
      <c r="K76" s="109"/>
    </row>
    <row r="77" spans="1:11" x14ac:dyDescent="0.2">
      <c r="A77" s="110"/>
      <c r="B77" s="110"/>
      <c r="C77" s="110"/>
      <c r="D77" s="110"/>
      <c r="E77" s="110"/>
      <c r="F77" s="110"/>
      <c r="G77" s="109"/>
      <c r="H77" s="109"/>
      <c r="I77" s="109"/>
      <c r="J77" s="109"/>
      <c r="K77" s="109"/>
    </row>
    <row r="78" spans="1:11" x14ac:dyDescent="0.2">
      <c r="A78" s="110"/>
      <c r="B78" s="110"/>
      <c r="C78" s="110"/>
      <c r="D78" s="110"/>
      <c r="E78" s="110"/>
      <c r="F78" s="110"/>
      <c r="G78" s="109"/>
      <c r="H78" s="109"/>
      <c r="I78" s="109"/>
      <c r="J78" s="109"/>
      <c r="K78" s="109"/>
    </row>
    <row r="79" spans="1:11" x14ac:dyDescent="0.2">
      <c r="A79" s="110"/>
      <c r="B79" s="110"/>
      <c r="C79" s="110"/>
      <c r="D79" s="110"/>
      <c r="E79" s="110"/>
      <c r="F79" s="110"/>
      <c r="G79" s="109"/>
      <c r="H79" s="109"/>
      <c r="I79" s="109"/>
      <c r="J79" s="109"/>
      <c r="K79" s="109"/>
    </row>
    <row r="80" spans="1:11" x14ac:dyDescent="0.2">
      <c r="A80" s="110"/>
      <c r="B80" s="110"/>
      <c r="C80" s="110"/>
      <c r="D80" s="110"/>
      <c r="E80" s="110"/>
      <c r="F80" s="110"/>
      <c r="G80" s="109"/>
      <c r="H80" s="109"/>
      <c r="I80" s="109"/>
      <c r="J80" s="109"/>
      <c r="K80" s="109"/>
    </row>
    <row r="81" spans="1:11" x14ac:dyDescent="0.2">
      <c r="A81" s="110"/>
      <c r="B81" s="110"/>
      <c r="C81" s="110"/>
      <c r="D81" s="110"/>
      <c r="E81" s="110"/>
      <c r="F81" s="110"/>
      <c r="G81" s="109"/>
      <c r="H81" s="109"/>
      <c r="I81" s="109"/>
      <c r="J81" s="109"/>
      <c r="K81" s="109"/>
    </row>
    <row r="82" spans="1:11" x14ac:dyDescent="0.2">
      <c r="A82" s="110"/>
      <c r="B82" s="110"/>
      <c r="C82" s="110"/>
      <c r="D82" s="110"/>
      <c r="E82" s="110"/>
      <c r="F82" s="110"/>
      <c r="G82" s="109"/>
      <c r="H82" s="109"/>
      <c r="I82" s="109"/>
      <c r="J82" s="109"/>
      <c r="K82" s="109"/>
    </row>
    <row r="83" spans="1:11" x14ac:dyDescent="0.2">
      <c r="A83" s="110"/>
      <c r="B83" s="110"/>
      <c r="C83" s="110"/>
      <c r="D83" s="110"/>
      <c r="E83" s="110"/>
      <c r="F83" s="110"/>
      <c r="G83" s="109"/>
      <c r="H83" s="109"/>
      <c r="I83" s="109"/>
      <c r="J83" s="109"/>
      <c r="K83" s="109"/>
    </row>
    <row r="84" spans="1:11" x14ac:dyDescent="0.2">
      <c r="A84" s="110"/>
      <c r="B84" s="110"/>
      <c r="C84" s="110"/>
      <c r="D84" s="110"/>
      <c r="E84" s="110"/>
      <c r="F84" s="110"/>
      <c r="G84" s="109"/>
      <c r="H84" s="109"/>
      <c r="I84" s="109"/>
      <c r="J84" s="109"/>
      <c r="K84" s="109"/>
    </row>
    <row r="85" spans="1:11" ht="200.1" customHeight="1" x14ac:dyDescent="0.2">
      <c r="A85" s="106" t="s">
        <v>12</v>
      </c>
      <c r="B85" s="103" t="s">
        <v>341</v>
      </c>
      <c r="C85" s="103" t="s">
        <v>342</v>
      </c>
      <c r="D85" s="103" t="s">
        <v>343</v>
      </c>
      <c r="E85" s="103" t="s">
        <v>344</v>
      </c>
      <c r="F85" s="104" t="s">
        <v>345</v>
      </c>
      <c r="G85" s="107" t="s">
        <v>350</v>
      </c>
      <c r="H85" s="107" t="s">
        <v>346</v>
      </c>
      <c r="I85" s="107" t="s">
        <v>347</v>
      </c>
      <c r="J85" s="153" t="s">
        <v>348</v>
      </c>
      <c r="K85" s="107" t="s">
        <v>349</v>
      </c>
    </row>
    <row r="86" spans="1:11" x14ac:dyDescent="0.2">
      <c r="A86" s="19"/>
      <c r="B86" s="19"/>
      <c r="C86" s="19"/>
      <c r="D86" s="19"/>
      <c r="E86" s="19"/>
      <c r="F86" s="19"/>
      <c r="G86" s="19"/>
      <c r="H86" s="19"/>
      <c r="I86" s="19"/>
      <c r="J86" s="19"/>
      <c r="K86" s="19"/>
    </row>
    <row r="87" spans="1:11" x14ac:dyDescent="0.2">
      <c r="A87" s="110"/>
      <c r="B87" s="110"/>
      <c r="C87" s="110"/>
      <c r="D87" s="110"/>
      <c r="E87" s="110"/>
      <c r="F87" s="110"/>
      <c r="G87" s="111"/>
      <c r="H87" s="111"/>
      <c r="I87" s="111"/>
      <c r="J87" s="109"/>
      <c r="K87" s="111"/>
    </row>
    <row r="88" spans="1:11" x14ac:dyDescent="0.2">
      <c r="A88" s="112"/>
      <c r="B88" s="112"/>
      <c r="C88" s="112"/>
      <c r="D88" s="112"/>
      <c r="E88" s="112"/>
      <c r="F88" s="112"/>
      <c r="G88" s="113"/>
      <c r="H88" s="113"/>
      <c r="I88" s="113"/>
      <c r="J88" s="113"/>
      <c r="K88" s="113"/>
    </row>
    <row r="89" spans="1:11" x14ac:dyDescent="0.2">
      <c r="A89" s="108"/>
      <c r="B89" s="108"/>
      <c r="C89" s="108"/>
      <c r="D89" s="108"/>
      <c r="E89" s="108"/>
      <c r="F89" s="108"/>
      <c r="G89" s="14"/>
      <c r="H89" s="14"/>
      <c r="I89" s="14"/>
      <c r="J89" s="14"/>
      <c r="K89" s="14"/>
    </row>
    <row r="90" spans="1:11" x14ac:dyDescent="0.2">
      <c r="A90" s="110"/>
      <c r="B90" s="110"/>
      <c r="C90" s="110"/>
      <c r="D90" s="110"/>
      <c r="E90" s="110"/>
      <c r="F90" s="110"/>
      <c r="G90" s="109"/>
      <c r="H90" s="109"/>
      <c r="I90" s="109"/>
      <c r="J90" s="109"/>
      <c r="K90" s="109"/>
    </row>
    <row r="91" spans="1:11" x14ac:dyDescent="0.2">
      <c r="A91" s="110"/>
      <c r="B91" s="110"/>
      <c r="C91" s="110"/>
      <c r="D91" s="110"/>
      <c r="E91" s="110"/>
      <c r="F91" s="110"/>
      <c r="G91" s="109"/>
      <c r="H91" s="109"/>
      <c r="I91" s="109"/>
      <c r="J91" s="109"/>
      <c r="K91" s="109"/>
    </row>
    <row r="92" spans="1:11" x14ac:dyDescent="0.2">
      <c r="A92" s="110"/>
      <c r="B92" s="110"/>
      <c r="C92" s="110"/>
      <c r="D92" s="110"/>
      <c r="E92" s="110"/>
      <c r="F92" s="110"/>
      <c r="G92" s="109"/>
      <c r="H92" s="109"/>
      <c r="I92" s="109"/>
      <c r="J92" s="109"/>
      <c r="K92" s="109"/>
    </row>
    <row r="93" spans="1:11" x14ac:dyDescent="0.2">
      <c r="A93" s="110"/>
      <c r="B93" s="110"/>
      <c r="C93" s="110"/>
      <c r="D93" s="110"/>
      <c r="E93" s="110"/>
      <c r="F93" s="110"/>
      <c r="G93" s="109"/>
      <c r="H93" s="109"/>
      <c r="I93" s="109"/>
      <c r="J93" s="109"/>
      <c r="K93" s="109"/>
    </row>
    <row r="94" spans="1:11" x14ac:dyDescent="0.2">
      <c r="A94" s="110"/>
      <c r="B94" s="110"/>
      <c r="C94" s="110"/>
      <c r="D94" s="110"/>
      <c r="E94" s="110"/>
      <c r="F94" s="110"/>
      <c r="G94" s="109"/>
      <c r="H94" s="109"/>
      <c r="I94" s="109"/>
      <c r="J94" s="109"/>
      <c r="K94" s="109"/>
    </row>
    <row r="95" spans="1:11" x14ac:dyDescent="0.2">
      <c r="A95" s="110"/>
      <c r="B95" s="110"/>
      <c r="C95" s="110"/>
      <c r="D95" s="110"/>
      <c r="E95" s="110"/>
      <c r="F95" s="110"/>
      <c r="G95" s="109"/>
      <c r="H95" s="109"/>
      <c r="I95" s="109"/>
      <c r="J95" s="109"/>
      <c r="K95" s="109"/>
    </row>
    <row r="96" spans="1:11" x14ac:dyDescent="0.2">
      <c r="A96" s="110"/>
      <c r="B96" s="110"/>
      <c r="C96" s="110"/>
      <c r="D96" s="110"/>
      <c r="E96" s="110"/>
      <c r="F96" s="110"/>
      <c r="G96" s="109"/>
      <c r="H96" s="109"/>
      <c r="I96" s="109"/>
      <c r="J96" s="109"/>
      <c r="K96" s="109"/>
    </row>
    <row r="97" spans="1:11" x14ac:dyDescent="0.2">
      <c r="A97" s="110"/>
      <c r="B97" s="110"/>
      <c r="C97" s="110"/>
      <c r="D97" s="110"/>
      <c r="E97" s="110"/>
      <c r="F97" s="110"/>
      <c r="G97" s="109"/>
      <c r="H97" s="109"/>
      <c r="I97" s="109"/>
      <c r="J97" s="109"/>
      <c r="K97" s="109"/>
    </row>
    <row r="98" spans="1:11" x14ac:dyDescent="0.2">
      <c r="A98" s="110"/>
      <c r="B98" s="110"/>
      <c r="C98" s="110"/>
      <c r="D98" s="110"/>
      <c r="E98" s="110"/>
      <c r="F98" s="110"/>
      <c r="G98" s="109"/>
      <c r="H98" s="109"/>
      <c r="I98" s="109"/>
      <c r="J98" s="109"/>
      <c r="K98" s="109"/>
    </row>
    <row r="99" spans="1:11" x14ac:dyDescent="0.2">
      <c r="A99" s="110"/>
      <c r="B99" s="110"/>
      <c r="C99" s="110"/>
      <c r="D99" s="110"/>
      <c r="E99" s="110"/>
      <c r="F99" s="110"/>
      <c r="G99" s="109"/>
      <c r="H99" s="109"/>
      <c r="I99" s="109"/>
      <c r="J99" s="109"/>
      <c r="K99" s="109"/>
    </row>
    <row r="100" spans="1:11" x14ac:dyDescent="0.2">
      <c r="A100" s="110"/>
      <c r="B100" s="110"/>
      <c r="C100" s="110"/>
      <c r="D100" s="110"/>
      <c r="E100" s="110"/>
      <c r="F100" s="110"/>
      <c r="G100" s="109"/>
      <c r="H100" s="109"/>
      <c r="I100" s="109"/>
      <c r="J100" s="109"/>
      <c r="K100" s="109"/>
    </row>
    <row r="101" spans="1:11" x14ac:dyDescent="0.2">
      <c r="A101" s="110"/>
      <c r="B101" s="110"/>
      <c r="C101" s="110"/>
      <c r="D101" s="110"/>
      <c r="E101" s="110"/>
      <c r="F101" s="110"/>
      <c r="G101" s="109"/>
      <c r="H101" s="109"/>
      <c r="I101" s="109"/>
      <c r="J101" s="109"/>
      <c r="K101" s="109"/>
    </row>
    <row r="102" spans="1:11" x14ac:dyDescent="0.2">
      <c r="A102" s="110"/>
      <c r="B102" s="110"/>
      <c r="C102" s="110"/>
      <c r="D102" s="110"/>
      <c r="E102" s="110"/>
      <c r="F102" s="110"/>
      <c r="G102" s="109"/>
      <c r="H102" s="109"/>
      <c r="I102" s="109"/>
      <c r="J102" s="109"/>
      <c r="K102" s="109"/>
    </row>
    <row r="103" spans="1:11" x14ac:dyDescent="0.2">
      <c r="A103" s="110"/>
      <c r="B103" s="110"/>
      <c r="C103" s="110"/>
      <c r="D103" s="110"/>
      <c r="E103" s="110"/>
      <c r="F103" s="110"/>
      <c r="G103" s="109"/>
      <c r="H103" s="109"/>
      <c r="I103" s="109"/>
      <c r="J103" s="109"/>
      <c r="K103" s="109"/>
    </row>
    <row r="104" spans="1:11" x14ac:dyDescent="0.2">
      <c r="A104" s="110"/>
      <c r="B104" s="110"/>
      <c r="C104" s="110"/>
      <c r="D104" s="110"/>
      <c r="E104" s="110"/>
      <c r="F104" s="110"/>
      <c r="G104" s="109"/>
      <c r="H104" s="109"/>
      <c r="I104" s="109"/>
      <c r="J104" s="109"/>
      <c r="K104" s="109"/>
    </row>
    <row r="105" spans="1:11" x14ac:dyDescent="0.2">
      <c r="A105" s="110"/>
      <c r="B105" s="110"/>
      <c r="C105" s="110"/>
      <c r="D105" s="110"/>
      <c r="E105" s="110"/>
      <c r="F105" s="110"/>
      <c r="G105" s="109"/>
      <c r="H105" s="109"/>
      <c r="I105" s="109"/>
      <c r="J105" s="109"/>
      <c r="K105" s="109"/>
    </row>
    <row r="106" spans="1:11" x14ac:dyDescent="0.2">
      <c r="A106" s="110"/>
      <c r="B106" s="110"/>
      <c r="C106" s="110"/>
      <c r="D106" s="110"/>
      <c r="E106" s="110"/>
      <c r="F106" s="110"/>
      <c r="G106" s="109"/>
      <c r="H106" s="109"/>
      <c r="I106" s="109"/>
      <c r="J106" s="109"/>
      <c r="K106" s="109"/>
    </row>
    <row r="107" spans="1:11" x14ac:dyDescent="0.2">
      <c r="A107" s="110"/>
      <c r="B107" s="110"/>
      <c r="C107" s="110"/>
      <c r="D107" s="110"/>
      <c r="E107" s="110"/>
      <c r="F107" s="110"/>
      <c r="G107" s="109"/>
      <c r="H107" s="109"/>
      <c r="I107" s="109"/>
      <c r="J107" s="109"/>
      <c r="K107" s="109"/>
    </row>
    <row r="108" spans="1:11" x14ac:dyDescent="0.2">
      <c r="A108" s="110"/>
      <c r="B108" s="110"/>
      <c r="C108" s="110"/>
      <c r="D108" s="110"/>
      <c r="E108" s="110"/>
      <c r="F108" s="110"/>
      <c r="G108" s="109"/>
      <c r="H108" s="109"/>
      <c r="I108" s="109"/>
      <c r="J108" s="109"/>
      <c r="K108" s="109"/>
    </row>
    <row r="109" spans="1:11" x14ac:dyDescent="0.2">
      <c r="A109" s="110"/>
      <c r="B109" s="110"/>
      <c r="C109" s="110"/>
      <c r="D109" s="110"/>
      <c r="E109" s="110"/>
      <c r="F109" s="110"/>
      <c r="G109" s="109"/>
      <c r="H109" s="109"/>
      <c r="I109" s="109"/>
      <c r="J109" s="109"/>
      <c r="K109" s="109"/>
    </row>
    <row r="110" spans="1:11" x14ac:dyDescent="0.2">
      <c r="A110" s="110"/>
      <c r="B110" s="110"/>
      <c r="C110" s="110"/>
      <c r="D110" s="110"/>
      <c r="E110" s="110"/>
      <c r="F110" s="110"/>
      <c r="G110" s="109"/>
      <c r="H110" s="109"/>
      <c r="I110" s="109"/>
      <c r="J110" s="109"/>
      <c r="K110" s="109"/>
    </row>
    <row r="111" spans="1:11" x14ac:dyDescent="0.2">
      <c r="A111" s="110"/>
      <c r="B111" s="110"/>
      <c r="C111" s="110"/>
      <c r="D111" s="110"/>
      <c r="E111" s="110"/>
      <c r="F111" s="110"/>
      <c r="G111" s="109"/>
      <c r="H111" s="109"/>
      <c r="I111" s="109"/>
      <c r="J111" s="109"/>
      <c r="K111" s="109"/>
    </row>
    <row r="112" spans="1:11" x14ac:dyDescent="0.2">
      <c r="A112" s="110"/>
      <c r="B112" s="110"/>
      <c r="C112" s="110"/>
      <c r="D112" s="110"/>
      <c r="E112" s="110"/>
      <c r="F112" s="110"/>
      <c r="G112" s="109"/>
      <c r="H112" s="109"/>
      <c r="I112" s="109"/>
      <c r="J112" s="109"/>
      <c r="K112" s="109"/>
    </row>
    <row r="113" spans="1:11" x14ac:dyDescent="0.2">
      <c r="A113" s="110"/>
      <c r="B113" s="110"/>
      <c r="C113" s="110"/>
      <c r="D113" s="110"/>
      <c r="E113" s="110"/>
      <c r="F113" s="110"/>
      <c r="G113" s="109"/>
      <c r="H113" s="109"/>
      <c r="I113" s="109"/>
      <c r="J113" s="109"/>
      <c r="K113" s="109"/>
    </row>
    <row r="114" spans="1:11" x14ac:dyDescent="0.2">
      <c r="A114" s="110"/>
      <c r="B114" s="110"/>
      <c r="C114" s="110"/>
      <c r="D114" s="110"/>
      <c r="E114" s="110"/>
      <c r="F114" s="110"/>
      <c r="G114" s="109"/>
      <c r="H114" s="109"/>
      <c r="I114" s="109"/>
      <c r="J114" s="109"/>
      <c r="K114" s="109"/>
    </row>
    <row r="115" spans="1:11" x14ac:dyDescent="0.2">
      <c r="A115" s="110"/>
      <c r="B115" s="110"/>
      <c r="C115" s="110"/>
      <c r="D115" s="110"/>
      <c r="E115" s="110"/>
      <c r="F115" s="110"/>
      <c r="G115" s="109"/>
      <c r="H115" s="109"/>
      <c r="I115" s="109"/>
      <c r="J115" s="109"/>
      <c r="K115" s="109"/>
    </row>
    <row r="116" spans="1:11" x14ac:dyDescent="0.2">
      <c r="A116" s="110"/>
      <c r="B116" s="110"/>
      <c r="C116" s="110"/>
      <c r="D116" s="110"/>
      <c r="E116" s="110"/>
      <c r="F116" s="110"/>
      <c r="G116" s="109"/>
      <c r="H116" s="109"/>
      <c r="I116" s="109"/>
      <c r="J116" s="109"/>
      <c r="K116" s="109"/>
    </row>
    <row r="117" spans="1:11" x14ac:dyDescent="0.2">
      <c r="A117" s="110"/>
      <c r="B117" s="110"/>
      <c r="C117" s="110"/>
      <c r="D117" s="110"/>
      <c r="E117" s="110"/>
      <c r="F117" s="110"/>
      <c r="G117" s="109"/>
      <c r="H117" s="109"/>
      <c r="I117" s="109"/>
      <c r="J117" s="109"/>
      <c r="K117" s="109"/>
    </row>
    <row r="118" spans="1:11" x14ac:dyDescent="0.2">
      <c r="A118" s="110"/>
      <c r="B118" s="110"/>
      <c r="C118" s="110"/>
      <c r="D118" s="110"/>
      <c r="E118" s="110"/>
      <c r="F118" s="110"/>
      <c r="G118" s="109"/>
      <c r="H118" s="109"/>
      <c r="I118" s="109"/>
      <c r="J118" s="109"/>
      <c r="K118" s="109"/>
    </row>
    <row r="119" spans="1:11" x14ac:dyDescent="0.2">
      <c r="A119" s="110"/>
      <c r="B119" s="110"/>
      <c r="C119" s="110"/>
      <c r="D119" s="110"/>
      <c r="E119" s="110"/>
      <c r="F119" s="110"/>
      <c r="G119" s="109"/>
      <c r="H119" s="109"/>
      <c r="I119" s="109"/>
      <c r="J119" s="109"/>
      <c r="K119" s="109"/>
    </row>
    <row r="120" spans="1:11" x14ac:dyDescent="0.2">
      <c r="A120" s="110"/>
      <c r="B120" s="110"/>
      <c r="C120" s="110"/>
      <c r="D120" s="110"/>
      <c r="E120" s="110"/>
      <c r="F120" s="110"/>
      <c r="G120" s="109"/>
      <c r="H120" s="109"/>
      <c r="I120" s="109"/>
      <c r="J120" s="109"/>
      <c r="K120" s="109"/>
    </row>
    <row r="121" spans="1:11" x14ac:dyDescent="0.2">
      <c r="A121" s="110"/>
      <c r="B121" s="110"/>
      <c r="C121" s="110"/>
      <c r="D121" s="110"/>
      <c r="E121" s="110"/>
      <c r="F121" s="110"/>
      <c r="G121" s="109"/>
      <c r="H121" s="109"/>
      <c r="I121" s="109"/>
      <c r="J121" s="109"/>
      <c r="K121" s="109"/>
    </row>
    <row r="122" spans="1:11" x14ac:dyDescent="0.2">
      <c r="A122" s="110"/>
      <c r="B122" s="110"/>
      <c r="C122" s="110"/>
      <c r="D122" s="110"/>
      <c r="E122" s="110"/>
      <c r="F122" s="110"/>
      <c r="G122" s="109"/>
      <c r="H122" s="109"/>
      <c r="I122" s="109"/>
      <c r="J122" s="109"/>
      <c r="K122" s="109"/>
    </row>
    <row r="123" spans="1:11" x14ac:dyDescent="0.2">
      <c r="A123" s="110"/>
      <c r="B123" s="110"/>
      <c r="C123" s="110"/>
      <c r="D123" s="110"/>
      <c r="E123" s="110"/>
      <c r="F123" s="110"/>
      <c r="G123" s="109"/>
      <c r="H123" s="109"/>
      <c r="I123" s="109"/>
      <c r="J123" s="109"/>
      <c r="K123" s="109"/>
    </row>
    <row r="124" spans="1:11" x14ac:dyDescent="0.2">
      <c r="A124" s="110"/>
      <c r="B124" s="110"/>
      <c r="C124" s="110"/>
      <c r="D124" s="110"/>
      <c r="E124" s="110"/>
      <c r="F124" s="110"/>
      <c r="G124" s="109"/>
      <c r="H124" s="109"/>
      <c r="I124" s="109"/>
      <c r="J124" s="109"/>
      <c r="K124" s="109"/>
    </row>
    <row r="125" spans="1:11" x14ac:dyDescent="0.2">
      <c r="A125" s="110"/>
      <c r="B125" s="110"/>
      <c r="C125" s="110"/>
      <c r="D125" s="110"/>
      <c r="E125" s="110"/>
      <c r="F125" s="110"/>
      <c r="G125" s="109"/>
      <c r="H125" s="109"/>
      <c r="I125" s="109"/>
      <c r="J125" s="109"/>
      <c r="K125" s="109"/>
    </row>
    <row r="126" spans="1:11" x14ac:dyDescent="0.2">
      <c r="A126" s="110"/>
      <c r="B126" s="110"/>
      <c r="C126" s="110"/>
      <c r="D126" s="110"/>
      <c r="E126" s="110"/>
      <c r="F126" s="110"/>
      <c r="G126" s="109"/>
      <c r="H126" s="109"/>
      <c r="I126" s="109"/>
      <c r="J126" s="109"/>
      <c r="K126" s="109"/>
    </row>
    <row r="127" spans="1:11" x14ac:dyDescent="0.2">
      <c r="A127" s="110"/>
      <c r="B127" s="110"/>
      <c r="C127" s="110"/>
      <c r="D127" s="110"/>
      <c r="E127" s="110"/>
      <c r="F127" s="110"/>
      <c r="G127" s="109"/>
      <c r="H127" s="109"/>
      <c r="I127" s="109"/>
      <c r="J127" s="109"/>
      <c r="K127" s="109"/>
    </row>
    <row r="128" spans="1:11" x14ac:dyDescent="0.2">
      <c r="A128" s="110"/>
      <c r="B128" s="110"/>
      <c r="C128" s="110"/>
      <c r="D128" s="110"/>
      <c r="E128" s="110"/>
      <c r="F128" s="110"/>
      <c r="G128" s="109"/>
      <c r="H128" s="109"/>
      <c r="I128" s="109"/>
      <c r="J128" s="109"/>
      <c r="K128" s="109"/>
    </row>
    <row r="129" spans="1:11" x14ac:dyDescent="0.2">
      <c r="A129" s="114"/>
      <c r="B129" s="114"/>
      <c r="C129" s="114"/>
      <c r="D129" s="114"/>
      <c r="E129" s="114"/>
      <c r="F129" s="114"/>
      <c r="G129" s="115"/>
      <c r="H129" s="115"/>
      <c r="I129" s="115"/>
      <c r="J129" s="115"/>
      <c r="K129" s="115"/>
    </row>
    <row r="130" spans="1:11" x14ac:dyDescent="0.2">
      <c r="A130" s="114"/>
      <c r="B130" s="114"/>
      <c r="C130" s="114"/>
      <c r="D130" s="114"/>
      <c r="E130" s="114"/>
      <c r="F130" s="114"/>
      <c r="G130" s="115"/>
      <c r="H130" s="115"/>
      <c r="I130" s="115"/>
      <c r="J130" s="115"/>
      <c r="K130" s="115"/>
    </row>
    <row r="131" spans="1:11" x14ac:dyDescent="0.2">
      <c r="A131" s="114"/>
      <c r="B131" s="114"/>
      <c r="C131" s="114"/>
      <c r="D131" s="114"/>
      <c r="E131" s="114"/>
      <c r="F131" s="114"/>
      <c r="G131" s="115"/>
      <c r="H131" s="115"/>
      <c r="I131" s="115"/>
      <c r="J131" s="115"/>
      <c r="K131" s="115"/>
    </row>
    <row r="132" spans="1:11" x14ac:dyDescent="0.2">
      <c r="A132" s="114"/>
      <c r="B132" s="114"/>
      <c r="C132" s="114"/>
      <c r="D132" s="114"/>
      <c r="E132" s="114"/>
      <c r="F132" s="114"/>
      <c r="G132" s="115"/>
      <c r="H132" s="115"/>
      <c r="I132" s="115"/>
      <c r="J132" s="115"/>
      <c r="K132" s="115"/>
    </row>
    <row r="133" spans="1:11" x14ac:dyDescent="0.2">
      <c r="A133" s="114"/>
      <c r="B133" s="114"/>
      <c r="C133" s="114"/>
      <c r="D133" s="114"/>
      <c r="E133" s="114"/>
      <c r="F133" s="114"/>
      <c r="G133" s="115"/>
      <c r="H133" s="115"/>
      <c r="I133" s="115"/>
      <c r="J133" s="115"/>
      <c r="K133" s="115"/>
    </row>
    <row r="134" spans="1:11" x14ac:dyDescent="0.2">
      <c r="A134" s="114"/>
      <c r="B134" s="114"/>
      <c r="C134" s="114"/>
      <c r="D134" s="114"/>
      <c r="E134" s="114"/>
      <c r="F134" s="114"/>
      <c r="G134" s="115"/>
      <c r="H134" s="115"/>
      <c r="I134" s="115"/>
      <c r="J134" s="115"/>
      <c r="K134" s="115"/>
    </row>
    <row r="135" spans="1:11" x14ac:dyDescent="0.2">
      <c r="A135" s="114"/>
      <c r="B135" s="114"/>
      <c r="C135" s="114"/>
      <c r="D135" s="114"/>
      <c r="E135" s="114"/>
      <c r="F135" s="114"/>
      <c r="G135" s="115"/>
      <c r="H135" s="115"/>
      <c r="I135" s="115"/>
      <c r="J135" s="115"/>
      <c r="K135" s="115"/>
    </row>
    <row r="136" spans="1:11" x14ac:dyDescent="0.2">
      <c r="A136" s="114"/>
      <c r="B136" s="114"/>
      <c r="C136" s="114"/>
      <c r="D136" s="114"/>
      <c r="E136" s="114"/>
      <c r="F136" s="114"/>
      <c r="G136" s="115"/>
      <c r="H136" s="115"/>
      <c r="I136" s="115"/>
      <c r="J136" s="115"/>
      <c r="K136" s="115"/>
    </row>
    <row r="137" spans="1:11" x14ac:dyDescent="0.2">
      <c r="A137" s="114"/>
      <c r="B137" s="114"/>
      <c r="C137" s="114"/>
      <c r="D137" s="114"/>
      <c r="E137" s="114"/>
      <c r="F137" s="114"/>
      <c r="G137" s="115"/>
      <c r="H137" s="115"/>
      <c r="I137" s="115"/>
      <c r="J137" s="115"/>
      <c r="K137" s="115"/>
    </row>
    <row r="138" spans="1:11" x14ac:dyDescent="0.2">
      <c r="A138" s="114"/>
      <c r="B138" s="114"/>
      <c r="C138" s="114"/>
      <c r="D138" s="114"/>
      <c r="E138" s="114"/>
      <c r="F138" s="114"/>
      <c r="G138" s="115"/>
      <c r="H138" s="115"/>
      <c r="I138" s="115"/>
      <c r="J138" s="115"/>
      <c r="K138" s="115"/>
    </row>
    <row r="139" spans="1:11" x14ac:dyDescent="0.2">
      <c r="A139" s="114"/>
      <c r="B139" s="114"/>
      <c r="C139" s="114"/>
      <c r="D139" s="114"/>
      <c r="E139" s="114"/>
      <c r="F139" s="114"/>
      <c r="G139" s="115"/>
      <c r="H139" s="115"/>
      <c r="I139" s="115"/>
      <c r="J139" s="115"/>
      <c r="K139" s="115"/>
    </row>
    <row r="140" spans="1:11" x14ac:dyDescent="0.2">
      <c r="A140" s="114"/>
      <c r="B140" s="114"/>
      <c r="C140" s="114"/>
      <c r="D140" s="114"/>
      <c r="E140" s="114"/>
      <c r="F140" s="114"/>
      <c r="G140" s="115"/>
      <c r="H140" s="115"/>
      <c r="I140" s="115"/>
      <c r="J140" s="115"/>
      <c r="K140" s="115"/>
    </row>
    <row r="141" spans="1:11" x14ac:dyDescent="0.2">
      <c r="A141" s="114"/>
      <c r="B141" s="114"/>
      <c r="C141" s="114"/>
      <c r="D141" s="114"/>
      <c r="E141" s="114"/>
      <c r="F141" s="114"/>
      <c r="G141" s="115"/>
      <c r="H141" s="115"/>
      <c r="I141" s="115"/>
      <c r="J141" s="115"/>
      <c r="K141" s="115"/>
    </row>
    <row r="142" spans="1:11" x14ac:dyDescent="0.2">
      <c r="A142" s="114"/>
      <c r="B142" s="114"/>
      <c r="C142" s="114"/>
      <c r="D142" s="114"/>
      <c r="E142" s="114"/>
      <c r="F142" s="114"/>
      <c r="G142" s="115"/>
      <c r="H142" s="115"/>
      <c r="I142" s="115"/>
      <c r="J142" s="115"/>
      <c r="K142" s="115"/>
    </row>
    <row r="143" spans="1:11" x14ac:dyDescent="0.2">
      <c r="A143" s="114"/>
      <c r="B143" s="114"/>
      <c r="C143" s="114"/>
      <c r="D143" s="114"/>
      <c r="E143" s="114"/>
      <c r="F143" s="114"/>
      <c r="G143" s="115"/>
      <c r="H143" s="115"/>
      <c r="I143" s="115"/>
      <c r="J143" s="115"/>
      <c r="K143" s="115"/>
    </row>
    <row r="144" spans="1:11" x14ac:dyDescent="0.2">
      <c r="A144" s="114"/>
      <c r="B144" s="114"/>
      <c r="C144" s="114"/>
      <c r="D144" s="114"/>
      <c r="E144" s="114"/>
      <c r="F144" s="114"/>
      <c r="G144" s="115"/>
      <c r="H144" s="115"/>
      <c r="I144" s="115"/>
      <c r="J144" s="115"/>
      <c r="K144" s="115"/>
    </row>
    <row r="145" spans="1:11" x14ac:dyDescent="0.2">
      <c r="A145" s="114"/>
      <c r="B145" s="114"/>
      <c r="C145" s="114"/>
      <c r="D145" s="114"/>
      <c r="E145" s="114"/>
      <c r="F145" s="114"/>
      <c r="G145" s="115"/>
      <c r="H145" s="115"/>
      <c r="I145" s="115"/>
      <c r="J145" s="115"/>
      <c r="K145" s="115"/>
    </row>
  </sheetData>
  <mergeCells count="2">
    <mergeCell ref="A1:K1"/>
    <mergeCell ref="A2:K2"/>
  </mergeCells>
  <phoneticPr fontId="0" type="noConversion"/>
  <dataValidations count="2">
    <dataValidation allowBlank="1" showInputMessage="1" showErrorMessage="1" prompt="Not vaid in 2005" sqref="B3 B42 B85"/>
    <dataValidation allowBlank="1" prompt="Not following a GCC year." sqref="B4 B43 B86"/>
  </dataValidations>
  <pageMargins left="0.75" right="0.5" top="0.75" bottom="0.75"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election activeCell="H13" sqref="H13"/>
    </sheetView>
  </sheetViews>
  <sheetFormatPr defaultRowHeight="12.75" x14ac:dyDescent="0.2"/>
  <cols>
    <col min="1" max="1" width="28" customWidth="1"/>
    <col min="2" max="2" width="29.85546875" customWidth="1"/>
    <col min="3" max="3" width="16.42578125" customWidth="1"/>
    <col min="4" max="4" width="13.140625" customWidth="1"/>
    <col min="5" max="5" width="16.140625" customWidth="1"/>
    <col min="6" max="6" width="12.42578125" customWidth="1"/>
  </cols>
  <sheetData>
    <row r="1" spans="1:6" ht="50.25" customHeight="1" thickBot="1" x14ac:dyDescent="0.25">
      <c r="A1" s="258" t="s">
        <v>435</v>
      </c>
      <c r="B1" s="259"/>
      <c r="C1" s="259"/>
      <c r="D1" s="259"/>
      <c r="E1" s="259"/>
      <c r="F1" s="260"/>
    </row>
    <row r="2" spans="1:6" ht="39" thickBot="1" x14ac:dyDescent="0.25">
      <c r="A2" s="174" t="s">
        <v>432</v>
      </c>
      <c r="B2" s="174" t="s">
        <v>433</v>
      </c>
      <c r="C2" s="175" t="s">
        <v>441</v>
      </c>
      <c r="D2" s="175" t="s">
        <v>436</v>
      </c>
      <c r="E2" s="175" t="s">
        <v>434</v>
      </c>
      <c r="F2" s="175" t="s">
        <v>437</v>
      </c>
    </row>
    <row r="3" spans="1:6" ht="13.5" thickBot="1" x14ac:dyDescent="0.25">
      <c r="A3" s="173"/>
      <c r="B3" s="173"/>
      <c r="C3" s="178"/>
      <c r="D3" s="176"/>
      <c r="E3" s="176"/>
      <c r="F3" s="176">
        <f>D3*E3</f>
        <v>0</v>
      </c>
    </row>
    <row r="4" spans="1:6" ht="13.5" thickBot="1" x14ac:dyDescent="0.25">
      <c r="A4" s="173"/>
      <c r="B4" s="173"/>
      <c r="C4" s="178"/>
      <c r="D4" s="176"/>
      <c r="E4" s="176"/>
      <c r="F4" s="176">
        <f t="shared" ref="F4:F50" si="0">D4*E4</f>
        <v>0</v>
      </c>
    </row>
    <row r="5" spans="1:6" ht="13.5" thickBot="1" x14ac:dyDescent="0.25">
      <c r="A5" s="173"/>
      <c r="B5" s="173"/>
      <c r="C5" s="178"/>
      <c r="D5" s="176"/>
      <c r="E5" s="176"/>
      <c r="F5" s="176">
        <f t="shared" si="0"/>
        <v>0</v>
      </c>
    </row>
    <row r="6" spans="1:6" ht="13.5" thickBot="1" x14ac:dyDescent="0.25">
      <c r="A6" s="173"/>
      <c r="B6" s="173"/>
      <c r="C6" s="178"/>
      <c r="D6" s="176"/>
      <c r="E6" s="176"/>
      <c r="F6" s="176">
        <f t="shared" si="0"/>
        <v>0</v>
      </c>
    </row>
    <row r="7" spans="1:6" ht="13.5" thickBot="1" x14ac:dyDescent="0.25">
      <c r="A7" s="173"/>
      <c r="B7" s="173"/>
      <c r="C7" s="178"/>
      <c r="D7" s="176"/>
      <c r="E7" s="176"/>
      <c r="F7" s="176">
        <f t="shared" si="0"/>
        <v>0</v>
      </c>
    </row>
    <row r="8" spans="1:6" ht="13.5" thickBot="1" x14ac:dyDescent="0.25">
      <c r="A8" s="173"/>
      <c r="B8" s="173"/>
      <c r="C8" s="178"/>
      <c r="D8" s="176"/>
      <c r="E8" s="176"/>
      <c r="F8" s="176">
        <f>D8*E8</f>
        <v>0</v>
      </c>
    </row>
    <row r="9" spans="1:6" ht="13.5" thickBot="1" x14ac:dyDescent="0.25">
      <c r="A9" s="173"/>
      <c r="B9" s="173"/>
      <c r="C9" s="178"/>
      <c r="D9" s="176"/>
      <c r="E9" s="176"/>
      <c r="F9" s="176">
        <f t="shared" si="0"/>
        <v>0</v>
      </c>
    </row>
    <row r="10" spans="1:6" ht="13.5" thickBot="1" x14ac:dyDescent="0.25">
      <c r="A10" s="173"/>
      <c r="B10" s="173"/>
      <c r="C10" s="178"/>
      <c r="D10" s="176"/>
      <c r="E10" s="176"/>
      <c r="F10" s="176">
        <f t="shared" si="0"/>
        <v>0</v>
      </c>
    </row>
    <row r="11" spans="1:6" ht="13.5" thickBot="1" x14ac:dyDescent="0.25">
      <c r="A11" s="173"/>
      <c r="B11" s="173"/>
      <c r="C11" s="178"/>
      <c r="D11" s="176"/>
      <c r="E11" s="176"/>
      <c r="F11" s="176">
        <f t="shared" si="0"/>
        <v>0</v>
      </c>
    </row>
    <row r="12" spans="1:6" ht="13.5" thickBot="1" x14ac:dyDescent="0.25">
      <c r="A12" s="173"/>
      <c r="B12" s="173"/>
      <c r="C12" s="178"/>
      <c r="D12" s="176"/>
      <c r="E12" s="176"/>
      <c r="F12" s="176">
        <f t="shared" si="0"/>
        <v>0</v>
      </c>
    </row>
    <row r="13" spans="1:6" ht="13.5" thickBot="1" x14ac:dyDescent="0.25">
      <c r="A13" s="173"/>
      <c r="B13" s="173"/>
      <c r="C13" s="178"/>
      <c r="D13" s="176"/>
      <c r="E13" s="176"/>
      <c r="F13" s="176">
        <f t="shared" si="0"/>
        <v>0</v>
      </c>
    </row>
    <row r="14" spans="1:6" ht="13.5" thickBot="1" x14ac:dyDescent="0.25">
      <c r="A14" s="173"/>
      <c r="B14" s="173"/>
      <c r="C14" s="178"/>
      <c r="D14" s="176"/>
      <c r="E14" s="176"/>
      <c r="F14" s="176">
        <f t="shared" si="0"/>
        <v>0</v>
      </c>
    </row>
    <row r="15" spans="1:6" ht="13.5" thickBot="1" x14ac:dyDescent="0.25">
      <c r="A15" s="173"/>
      <c r="B15" s="173"/>
      <c r="C15" s="178"/>
      <c r="D15" s="176"/>
      <c r="E15" s="176"/>
      <c r="F15" s="176">
        <f t="shared" si="0"/>
        <v>0</v>
      </c>
    </row>
    <row r="16" spans="1:6" ht="13.5" thickBot="1" x14ac:dyDescent="0.25">
      <c r="A16" s="173"/>
      <c r="B16" s="173"/>
      <c r="C16" s="178"/>
      <c r="D16" s="176"/>
      <c r="E16" s="176"/>
      <c r="F16" s="176">
        <f t="shared" si="0"/>
        <v>0</v>
      </c>
    </row>
    <row r="17" spans="1:6" ht="13.5" thickBot="1" x14ac:dyDescent="0.25">
      <c r="A17" s="173"/>
      <c r="B17" s="173"/>
      <c r="C17" s="178"/>
      <c r="D17" s="176"/>
      <c r="E17" s="176"/>
      <c r="F17" s="176">
        <f t="shared" si="0"/>
        <v>0</v>
      </c>
    </row>
    <row r="18" spans="1:6" ht="13.5" thickBot="1" x14ac:dyDescent="0.25">
      <c r="A18" s="173"/>
      <c r="B18" s="173"/>
      <c r="C18" s="178"/>
      <c r="D18" s="176"/>
      <c r="E18" s="176"/>
      <c r="F18" s="176">
        <f t="shared" si="0"/>
        <v>0</v>
      </c>
    </row>
    <row r="19" spans="1:6" ht="13.5" thickBot="1" x14ac:dyDescent="0.25">
      <c r="A19" s="173"/>
      <c r="B19" s="173"/>
      <c r="C19" s="178"/>
      <c r="D19" s="176"/>
      <c r="E19" s="176"/>
      <c r="F19" s="176">
        <f t="shared" si="0"/>
        <v>0</v>
      </c>
    </row>
    <row r="20" spans="1:6" ht="13.5" thickBot="1" x14ac:dyDescent="0.25">
      <c r="A20" s="173"/>
      <c r="B20" s="173"/>
      <c r="C20" s="178"/>
      <c r="D20" s="176"/>
      <c r="E20" s="176"/>
      <c r="F20" s="176">
        <f t="shared" si="0"/>
        <v>0</v>
      </c>
    </row>
    <row r="21" spans="1:6" ht="13.5" thickBot="1" x14ac:dyDescent="0.25">
      <c r="A21" s="173"/>
      <c r="B21" s="173"/>
      <c r="C21" s="178"/>
      <c r="D21" s="176"/>
      <c r="E21" s="176"/>
      <c r="F21" s="176">
        <f t="shared" si="0"/>
        <v>0</v>
      </c>
    </row>
    <row r="22" spans="1:6" ht="13.5" thickBot="1" x14ac:dyDescent="0.25">
      <c r="A22" s="173"/>
      <c r="B22" s="173"/>
      <c r="C22" s="178"/>
      <c r="D22" s="176"/>
      <c r="E22" s="176"/>
      <c r="F22" s="176">
        <f t="shared" si="0"/>
        <v>0</v>
      </c>
    </row>
    <row r="23" spans="1:6" ht="13.5" thickBot="1" x14ac:dyDescent="0.25">
      <c r="A23" s="173"/>
      <c r="B23" s="173"/>
      <c r="C23" s="178"/>
      <c r="D23" s="176"/>
      <c r="E23" s="176"/>
      <c r="F23" s="176">
        <f t="shared" si="0"/>
        <v>0</v>
      </c>
    </row>
    <row r="24" spans="1:6" ht="13.5" thickBot="1" x14ac:dyDescent="0.25">
      <c r="A24" s="173"/>
      <c r="B24" s="173"/>
      <c r="C24" s="178"/>
      <c r="D24" s="176"/>
      <c r="E24" s="176"/>
      <c r="F24" s="176">
        <f t="shared" si="0"/>
        <v>0</v>
      </c>
    </row>
    <row r="25" spans="1:6" ht="13.5" thickBot="1" x14ac:dyDescent="0.25">
      <c r="A25" s="173"/>
      <c r="B25" s="173"/>
      <c r="C25" s="178"/>
      <c r="D25" s="176"/>
      <c r="E25" s="176"/>
      <c r="F25" s="176">
        <f t="shared" si="0"/>
        <v>0</v>
      </c>
    </row>
    <row r="26" spans="1:6" ht="13.5" thickBot="1" x14ac:dyDescent="0.25">
      <c r="A26" s="173"/>
      <c r="B26" s="173"/>
      <c r="C26" s="178"/>
      <c r="D26" s="176"/>
      <c r="E26" s="176"/>
      <c r="F26" s="176">
        <f t="shared" si="0"/>
        <v>0</v>
      </c>
    </row>
    <row r="27" spans="1:6" ht="13.5" thickBot="1" x14ac:dyDescent="0.25">
      <c r="A27" s="173"/>
      <c r="B27" s="173"/>
      <c r="C27" s="178"/>
      <c r="D27" s="176"/>
      <c r="E27" s="176"/>
      <c r="F27" s="176">
        <f t="shared" si="0"/>
        <v>0</v>
      </c>
    </row>
    <row r="28" spans="1:6" ht="13.5" thickBot="1" x14ac:dyDescent="0.25">
      <c r="A28" s="173"/>
      <c r="B28" s="173"/>
      <c r="C28" s="178"/>
      <c r="D28" s="176"/>
      <c r="E28" s="176"/>
      <c r="F28" s="176">
        <f t="shared" si="0"/>
        <v>0</v>
      </c>
    </row>
    <row r="29" spans="1:6" ht="13.5" thickBot="1" x14ac:dyDescent="0.25">
      <c r="A29" s="173"/>
      <c r="B29" s="173"/>
      <c r="C29" s="178"/>
      <c r="D29" s="176"/>
      <c r="E29" s="176"/>
      <c r="F29" s="176">
        <f t="shared" si="0"/>
        <v>0</v>
      </c>
    </row>
    <row r="30" spans="1:6" ht="13.5" thickBot="1" x14ac:dyDescent="0.25">
      <c r="A30" s="173"/>
      <c r="B30" s="173"/>
      <c r="C30" s="178"/>
      <c r="D30" s="176"/>
      <c r="E30" s="176"/>
      <c r="F30" s="176">
        <f t="shared" si="0"/>
        <v>0</v>
      </c>
    </row>
    <row r="31" spans="1:6" ht="13.5" thickBot="1" x14ac:dyDescent="0.25">
      <c r="A31" s="173"/>
      <c r="B31" s="173"/>
      <c r="C31" s="178"/>
      <c r="D31" s="176"/>
      <c r="E31" s="176"/>
      <c r="F31" s="176">
        <f t="shared" si="0"/>
        <v>0</v>
      </c>
    </row>
    <row r="32" spans="1:6" ht="13.5" thickBot="1" x14ac:dyDescent="0.25">
      <c r="A32" s="173"/>
      <c r="B32" s="173"/>
      <c r="C32" s="178"/>
      <c r="D32" s="176"/>
      <c r="E32" s="176"/>
      <c r="F32" s="176">
        <f t="shared" si="0"/>
        <v>0</v>
      </c>
    </row>
    <row r="33" spans="1:6" ht="13.5" thickBot="1" x14ac:dyDescent="0.25">
      <c r="A33" s="173"/>
      <c r="B33" s="173"/>
      <c r="C33" s="178"/>
      <c r="D33" s="176"/>
      <c r="E33" s="176"/>
      <c r="F33" s="176">
        <f t="shared" si="0"/>
        <v>0</v>
      </c>
    </row>
    <row r="34" spans="1:6" ht="13.5" thickBot="1" x14ac:dyDescent="0.25">
      <c r="A34" s="173"/>
      <c r="B34" s="173"/>
      <c r="C34" s="178"/>
      <c r="D34" s="176"/>
      <c r="E34" s="176"/>
      <c r="F34" s="176">
        <f t="shared" si="0"/>
        <v>0</v>
      </c>
    </row>
    <row r="35" spans="1:6" ht="13.5" thickBot="1" x14ac:dyDescent="0.25">
      <c r="A35" s="173"/>
      <c r="B35" s="173"/>
      <c r="C35" s="178"/>
      <c r="D35" s="176"/>
      <c r="E35" s="176"/>
      <c r="F35" s="176">
        <f t="shared" si="0"/>
        <v>0</v>
      </c>
    </row>
    <row r="36" spans="1:6" ht="13.5" thickBot="1" x14ac:dyDescent="0.25">
      <c r="A36" s="173"/>
      <c r="B36" s="173"/>
      <c r="C36" s="178"/>
      <c r="D36" s="176"/>
      <c r="E36" s="176"/>
      <c r="F36" s="176">
        <f t="shared" si="0"/>
        <v>0</v>
      </c>
    </row>
    <row r="37" spans="1:6" ht="13.5" thickBot="1" x14ac:dyDescent="0.25">
      <c r="A37" s="173"/>
      <c r="B37" s="173"/>
      <c r="C37" s="178"/>
      <c r="D37" s="176"/>
      <c r="E37" s="176"/>
      <c r="F37" s="176">
        <f t="shared" si="0"/>
        <v>0</v>
      </c>
    </row>
    <row r="38" spans="1:6" ht="13.5" thickBot="1" x14ac:dyDescent="0.25">
      <c r="A38" s="173"/>
      <c r="B38" s="173"/>
      <c r="C38" s="178"/>
      <c r="D38" s="176"/>
      <c r="E38" s="176"/>
      <c r="F38" s="176">
        <f t="shared" si="0"/>
        <v>0</v>
      </c>
    </row>
    <row r="39" spans="1:6" ht="13.5" thickBot="1" x14ac:dyDescent="0.25">
      <c r="A39" s="173"/>
      <c r="B39" s="173"/>
      <c r="C39" s="178"/>
      <c r="D39" s="176"/>
      <c r="E39" s="176"/>
      <c r="F39" s="176">
        <f t="shared" si="0"/>
        <v>0</v>
      </c>
    </row>
    <row r="40" spans="1:6" ht="13.5" thickBot="1" x14ac:dyDescent="0.25">
      <c r="A40" s="173"/>
      <c r="B40" s="173"/>
      <c r="C40" s="178"/>
      <c r="D40" s="176"/>
      <c r="E40" s="176"/>
      <c r="F40" s="176">
        <f t="shared" si="0"/>
        <v>0</v>
      </c>
    </row>
    <row r="41" spans="1:6" ht="13.5" thickBot="1" x14ac:dyDescent="0.25">
      <c r="A41" s="173"/>
      <c r="B41" s="173"/>
      <c r="C41" s="178"/>
      <c r="D41" s="176"/>
      <c r="E41" s="176"/>
      <c r="F41" s="176">
        <f t="shared" si="0"/>
        <v>0</v>
      </c>
    </row>
    <row r="42" spans="1:6" ht="13.5" thickBot="1" x14ac:dyDescent="0.25">
      <c r="A42" s="173"/>
      <c r="B42" s="173"/>
      <c r="C42" s="178"/>
      <c r="D42" s="176"/>
      <c r="E42" s="176"/>
      <c r="F42" s="176">
        <f t="shared" si="0"/>
        <v>0</v>
      </c>
    </row>
    <row r="43" spans="1:6" ht="13.5" thickBot="1" x14ac:dyDescent="0.25">
      <c r="A43" s="173"/>
      <c r="B43" s="173"/>
      <c r="C43" s="178"/>
      <c r="D43" s="176"/>
      <c r="E43" s="176"/>
      <c r="F43" s="176">
        <f t="shared" si="0"/>
        <v>0</v>
      </c>
    </row>
    <row r="44" spans="1:6" ht="13.5" thickBot="1" x14ac:dyDescent="0.25">
      <c r="A44" s="173"/>
      <c r="B44" s="173"/>
      <c r="C44" s="178"/>
      <c r="D44" s="176"/>
      <c r="E44" s="176"/>
      <c r="F44" s="176">
        <f t="shared" si="0"/>
        <v>0</v>
      </c>
    </row>
    <row r="45" spans="1:6" ht="13.5" thickBot="1" x14ac:dyDescent="0.25">
      <c r="A45" s="173"/>
      <c r="B45" s="173"/>
      <c r="C45" s="178"/>
      <c r="D45" s="176"/>
      <c r="E45" s="176"/>
      <c r="F45" s="176">
        <f t="shared" si="0"/>
        <v>0</v>
      </c>
    </row>
    <row r="46" spans="1:6" ht="13.5" thickBot="1" x14ac:dyDescent="0.25">
      <c r="A46" s="173"/>
      <c r="B46" s="173"/>
      <c r="C46" s="178"/>
      <c r="D46" s="176"/>
      <c r="E46" s="176"/>
      <c r="F46" s="176">
        <f t="shared" si="0"/>
        <v>0</v>
      </c>
    </row>
    <row r="47" spans="1:6" ht="13.5" thickBot="1" x14ac:dyDescent="0.25">
      <c r="A47" s="173"/>
      <c r="B47" s="173"/>
      <c r="C47" s="178"/>
      <c r="D47" s="176"/>
      <c r="E47" s="176"/>
      <c r="F47" s="176">
        <f t="shared" si="0"/>
        <v>0</v>
      </c>
    </row>
    <row r="48" spans="1:6" ht="13.5" thickBot="1" x14ac:dyDescent="0.25">
      <c r="A48" s="173"/>
      <c r="B48" s="173"/>
      <c r="C48" s="178"/>
      <c r="D48" s="176"/>
      <c r="E48" s="176"/>
      <c r="F48" s="176">
        <f t="shared" si="0"/>
        <v>0</v>
      </c>
    </row>
    <row r="49" spans="1:6" ht="13.5" thickBot="1" x14ac:dyDescent="0.25">
      <c r="A49" s="173"/>
      <c r="B49" s="173"/>
      <c r="C49" s="178"/>
      <c r="D49" s="176"/>
      <c r="E49" s="176"/>
      <c r="F49" s="176">
        <f t="shared" si="0"/>
        <v>0</v>
      </c>
    </row>
    <row r="50" spans="1:6" ht="13.5" thickBot="1" x14ac:dyDescent="0.25">
      <c r="A50" s="173"/>
      <c r="B50" s="173"/>
      <c r="C50" s="178"/>
      <c r="D50" s="176"/>
      <c r="E50" s="176"/>
      <c r="F50" s="176">
        <f t="shared" si="0"/>
        <v>0</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election activeCell="B109" sqref="A1:B109"/>
    </sheetView>
  </sheetViews>
  <sheetFormatPr defaultColWidth="8.85546875" defaultRowHeight="12.75" outlineLevelRow="1" outlineLevelCol="1" x14ac:dyDescent="0.2"/>
  <cols>
    <col min="1" max="1" width="34.7109375" style="118" customWidth="1" outlineLevel="1"/>
    <col min="2" max="2" width="20.85546875" style="118" customWidth="1"/>
    <col min="3" max="16384" width="8.85546875" style="118"/>
  </cols>
  <sheetData>
    <row r="1" spans="1:2" x14ac:dyDescent="0.2">
      <c r="A1" s="160" t="s">
        <v>78</v>
      </c>
      <c r="B1" s="118" t="s">
        <v>322</v>
      </c>
    </row>
    <row r="2" spans="1:2" x14ac:dyDescent="0.2">
      <c r="A2" s="119" t="s">
        <v>79</v>
      </c>
      <c r="B2" s="118" t="s">
        <v>323</v>
      </c>
    </row>
    <row r="3" spans="1:2" x14ac:dyDescent="0.2">
      <c r="A3" s="119" t="s">
        <v>80</v>
      </c>
      <c r="B3" s="118" t="s">
        <v>324</v>
      </c>
    </row>
    <row r="4" spans="1:2" x14ac:dyDescent="0.2">
      <c r="A4" s="119" t="s">
        <v>81</v>
      </c>
      <c r="B4" s="118" t="s">
        <v>325</v>
      </c>
    </row>
    <row r="5" spans="1:2" x14ac:dyDescent="0.2">
      <c r="A5" s="119" t="s">
        <v>82</v>
      </c>
      <c r="B5" s="118" t="s">
        <v>326</v>
      </c>
    </row>
    <row r="6" spans="1:2" x14ac:dyDescent="0.2">
      <c r="A6" s="119" t="s">
        <v>83</v>
      </c>
      <c r="B6" s="118" t="s">
        <v>327</v>
      </c>
    </row>
    <row r="7" spans="1:2" x14ac:dyDescent="0.2">
      <c r="A7" s="119" t="s">
        <v>84</v>
      </c>
      <c r="B7" s="118" t="s">
        <v>328</v>
      </c>
    </row>
    <row r="8" spans="1:2" x14ac:dyDescent="0.2">
      <c r="A8" s="119" t="s">
        <v>85</v>
      </c>
      <c r="B8" s="118" t="s">
        <v>329</v>
      </c>
    </row>
    <row r="9" spans="1:2" x14ac:dyDescent="0.2">
      <c r="A9" s="119" t="s">
        <v>86</v>
      </c>
      <c r="B9" s="118" t="s">
        <v>330</v>
      </c>
    </row>
    <row r="10" spans="1:2" x14ac:dyDescent="0.2">
      <c r="A10" s="119" t="s">
        <v>87</v>
      </c>
      <c r="B10" s="118" t="s">
        <v>331</v>
      </c>
    </row>
    <row r="11" spans="1:2" x14ac:dyDescent="0.2">
      <c r="A11" s="119" t="s">
        <v>88</v>
      </c>
      <c r="B11" s="118" t="s">
        <v>332</v>
      </c>
    </row>
    <row r="12" spans="1:2" x14ac:dyDescent="0.2">
      <c r="A12" s="119" t="s">
        <v>89</v>
      </c>
    </row>
    <row r="13" spans="1:2" x14ac:dyDescent="0.2">
      <c r="A13" s="119" t="s">
        <v>90</v>
      </c>
    </row>
    <row r="14" spans="1:2" x14ac:dyDescent="0.2">
      <c r="A14" s="119" t="s">
        <v>91</v>
      </c>
    </row>
    <row r="15" spans="1:2" x14ac:dyDescent="0.2">
      <c r="A15" s="119" t="s">
        <v>92</v>
      </c>
    </row>
    <row r="16" spans="1:2" x14ac:dyDescent="0.2">
      <c r="A16" s="119" t="s">
        <v>93</v>
      </c>
    </row>
    <row r="17" spans="1:1" x14ac:dyDescent="0.2">
      <c r="A17" s="119" t="s">
        <v>94</v>
      </c>
    </row>
    <row r="18" spans="1:1" x14ac:dyDescent="0.2">
      <c r="A18" s="119" t="s">
        <v>95</v>
      </c>
    </row>
    <row r="19" spans="1:1" x14ac:dyDescent="0.2">
      <c r="A19" s="119" t="s">
        <v>96</v>
      </c>
    </row>
    <row r="20" spans="1:1" x14ac:dyDescent="0.2">
      <c r="A20" s="119" t="s">
        <v>97</v>
      </c>
    </row>
    <row r="21" spans="1:1" x14ac:dyDescent="0.2">
      <c r="A21" s="119" t="s">
        <v>98</v>
      </c>
    </row>
    <row r="22" spans="1:1" x14ac:dyDescent="0.2">
      <c r="A22" s="119" t="s">
        <v>99</v>
      </c>
    </row>
    <row r="23" spans="1:1" x14ac:dyDescent="0.2">
      <c r="A23" s="119" t="s">
        <v>100</v>
      </c>
    </row>
    <row r="24" spans="1:1" x14ac:dyDescent="0.2">
      <c r="A24" s="119" t="s">
        <v>101</v>
      </c>
    </row>
    <row r="25" spans="1:1" x14ac:dyDescent="0.2">
      <c r="A25" s="119" t="s">
        <v>102</v>
      </c>
    </row>
    <row r="26" spans="1:1" x14ac:dyDescent="0.2">
      <c r="A26" s="119" t="s">
        <v>103</v>
      </c>
    </row>
    <row r="27" spans="1:1" x14ac:dyDescent="0.2">
      <c r="A27" s="119" t="s">
        <v>104</v>
      </c>
    </row>
    <row r="28" spans="1:1" x14ac:dyDescent="0.2">
      <c r="A28" s="119" t="s">
        <v>105</v>
      </c>
    </row>
    <row r="29" spans="1:1" x14ac:dyDescent="0.2">
      <c r="A29" s="119" t="s">
        <v>106</v>
      </c>
    </row>
    <row r="30" spans="1:1" x14ac:dyDescent="0.2">
      <c r="A30" s="119" t="s">
        <v>107</v>
      </c>
    </row>
    <row r="31" spans="1:1" x14ac:dyDescent="0.2">
      <c r="A31" s="119" t="s">
        <v>108</v>
      </c>
    </row>
    <row r="32" spans="1:1" x14ac:dyDescent="0.2">
      <c r="A32" s="119" t="s">
        <v>109</v>
      </c>
    </row>
    <row r="33" spans="1:1" x14ac:dyDescent="0.2">
      <c r="A33" s="119" t="s">
        <v>110</v>
      </c>
    </row>
    <row r="34" spans="1:1" x14ac:dyDescent="0.2">
      <c r="A34" s="119" t="s">
        <v>111</v>
      </c>
    </row>
    <row r="35" spans="1:1" x14ac:dyDescent="0.2">
      <c r="A35" s="119" t="s">
        <v>112</v>
      </c>
    </row>
    <row r="36" spans="1:1" x14ac:dyDescent="0.2">
      <c r="A36" s="119" t="s">
        <v>113</v>
      </c>
    </row>
    <row r="37" spans="1:1" x14ac:dyDescent="0.2">
      <c r="A37" s="119" t="s">
        <v>114</v>
      </c>
    </row>
    <row r="38" spans="1:1" x14ac:dyDescent="0.2">
      <c r="A38" s="119" t="s">
        <v>115</v>
      </c>
    </row>
    <row r="39" spans="1:1" x14ac:dyDescent="0.2">
      <c r="A39" s="119" t="s">
        <v>116</v>
      </c>
    </row>
    <row r="40" spans="1:1" x14ac:dyDescent="0.2">
      <c r="A40" s="119" t="s">
        <v>117</v>
      </c>
    </row>
    <row r="41" spans="1:1" x14ac:dyDescent="0.2">
      <c r="A41" s="119" t="s">
        <v>118</v>
      </c>
    </row>
    <row r="42" spans="1:1" x14ac:dyDescent="0.2">
      <c r="A42" s="119" t="s">
        <v>119</v>
      </c>
    </row>
    <row r="43" spans="1:1" x14ac:dyDescent="0.2">
      <c r="A43" s="119" t="s">
        <v>120</v>
      </c>
    </row>
    <row r="44" spans="1:1" x14ac:dyDescent="0.2">
      <c r="A44" s="119" t="s">
        <v>121</v>
      </c>
    </row>
    <row r="45" spans="1:1" x14ac:dyDescent="0.2">
      <c r="A45" s="119" t="s">
        <v>122</v>
      </c>
    </row>
    <row r="46" spans="1:1" x14ac:dyDescent="0.2">
      <c r="A46" s="119" t="s">
        <v>123</v>
      </c>
    </row>
    <row r="47" spans="1:1" x14ac:dyDescent="0.2">
      <c r="A47" s="119" t="s">
        <v>124</v>
      </c>
    </row>
    <row r="48" spans="1:1" x14ac:dyDescent="0.2">
      <c r="A48" s="119" t="s">
        <v>125</v>
      </c>
    </row>
    <row r="49" spans="1:1" x14ac:dyDescent="0.2">
      <c r="A49" s="119" t="s">
        <v>126</v>
      </c>
    </row>
    <row r="50" spans="1:1" x14ac:dyDescent="0.2">
      <c r="A50" s="119" t="s">
        <v>127</v>
      </c>
    </row>
    <row r="51" spans="1:1" x14ac:dyDescent="0.2">
      <c r="A51" s="119" t="s">
        <v>128</v>
      </c>
    </row>
    <row r="52" spans="1:1" x14ac:dyDescent="0.2">
      <c r="A52" s="119" t="s">
        <v>129</v>
      </c>
    </row>
    <row r="53" spans="1:1" x14ac:dyDescent="0.2">
      <c r="A53" s="119" t="s">
        <v>130</v>
      </c>
    </row>
    <row r="54" spans="1:1" x14ac:dyDescent="0.2">
      <c r="A54" s="119" t="s">
        <v>131</v>
      </c>
    </row>
    <row r="55" spans="1:1" x14ac:dyDescent="0.2">
      <c r="A55" s="119" t="s">
        <v>132</v>
      </c>
    </row>
    <row r="56" spans="1:1" x14ac:dyDescent="0.2">
      <c r="A56" s="119" t="s">
        <v>133</v>
      </c>
    </row>
    <row r="57" spans="1:1" x14ac:dyDescent="0.2">
      <c r="A57" s="119" t="s">
        <v>134</v>
      </c>
    </row>
    <row r="58" spans="1:1" x14ac:dyDescent="0.2">
      <c r="A58" s="119" t="s">
        <v>135</v>
      </c>
    </row>
    <row r="59" spans="1:1" x14ac:dyDescent="0.2">
      <c r="A59" s="119" t="s">
        <v>136</v>
      </c>
    </row>
    <row r="60" spans="1:1" x14ac:dyDescent="0.2">
      <c r="A60" s="119" t="s">
        <v>137</v>
      </c>
    </row>
    <row r="61" spans="1:1" x14ac:dyDescent="0.2">
      <c r="A61" s="119" t="s">
        <v>138</v>
      </c>
    </row>
    <row r="62" spans="1:1" x14ac:dyDescent="0.2">
      <c r="A62" s="119" t="s">
        <v>139</v>
      </c>
    </row>
    <row r="63" spans="1:1" x14ac:dyDescent="0.2">
      <c r="A63" s="119" t="s">
        <v>140</v>
      </c>
    </row>
    <row r="64" spans="1:1" x14ac:dyDescent="0.2">
      <c r="A64" s="119" t="s">
        <v>141</v>
      </c>
    </row>
    <row r="65" spans="1:1" x14ac:dyDescent="0.2">
      <c r="A65" s="119" t="s">
        <v>142</v>
      </c>
    </row>
    <row r="66" spans="1:1" x14ac:dyDescent="0.2">
      <c r="A66" s="119" t="s">
        <v>143</v>
      </c>
    </row>
    <row r="67" spans="1:1" x14ac:dyDescent="0.2">
      <c r="A67" s="119" t="s">
        <v>144</v>
      </c>
    </row>
    <row r="68" spans="1:1" x14ac:dyDescent="0.2">
      <c r="A68" s="119" t="s">
        <v>145</v>
      </c>
    </row>
    <row r="69" spans="1:1" x14ac:dyDescent="0.2">
      <c r="A69" s="119" t="s">
        <v>298</v>
      </c>
    </row>
    <row r="70" spans="1:1" x14ac:dyDescent="0.2">
      <c r="A70" s="119" t="s">
        <v>146</v>
      </c>
    </row>
    <row r="71" spans="1:1" x14ac:dyDescent="0.2">
      <c r="A71" s="119" t="s">
        <v>147</v>
      </c>
    </row>
    <row r="72" spans="1:1" x14ac:dyDescent="0.2">
      <c r="A72" s="119" t="s">
        <v>148</v>
      </c>
    </row>
    <row r="73" spans="1:1" x14ac:dyDescent="0.2">
      <c r="A73" s="119" t="s">
        <v>3</v>
      </c>
    </row>
    <row r="74" spans="1:1" x14ac:dyDescent="0.2">
      <c r="A74" s="119" t="s">
        <v>4</v>
      </c>
    </row>
    <row r="75" spans="1:1" x14ac:dyDescent="0.2">
      <c r="A75" s="119" t="s">
        <v>5</v>
      </c>
    </row>
    <row r="76" spans="1:1" x14ac:dyDescent="0.2">
      <c r="A76" s="120" t="s">
        <v>6</v>
      </c>
    </row>
    <row r="77" spans="1:1" x14ac:dyDescent="0.2">
      <c r="A77" s="120" t="s">
        <v>7</v>
      </c>
    </row>
    <row r="78" spans="1:1" x14ac:dyDescent="0.2">
      <c r="A78" s="120" t="s">
        <v>8</v>
      </c>
    </row>
    <row r="79" spans="1:1" x14ac:dyDescent="0.2">
      <c r="A79" s="120" t="s">
        <v>243</v>
      </c>
    </row>
    <row r="80" spans="1:1" x14ac:dyDescent="0.2">
      <c r="A80" s="120" t="s">
        <v>244</v>
      </c>
    </row>
    <row r="81" spans="1:1" x14ac:dyDescent="0.2">
      <c r="A81" s="120" t="s">
        <v>245</v>
      </c>
    </row>
    <row r="82" spans="1:1" x14ac:dyDescent="0.2">
      <c r="A82" s="120" t="s">
        <v>246</v>
      </c>
    </row>
    <row r="83" spans="1:1" x14ac:dyDescent="0.2">
      <c r="A83" s="120" t="s">
        <v>295</v>
      </c>
    </row>
    <row r="84" spans="1:1" x14ac:dyDescent="0.2">
      <c r="A84" s="120" t="s">
        <v>296</v>
      </c>
    </row>
    <row r="85" spans="1:1" x14ac:dyDescent="0.2">
      <c r="A85" s="120" t="s">
        <v>297</v>
      </c>
    </row>
    <row r="86" spans="1:1" x14ac:dyDescent="0.2">
      <c r="A86" s="120" t="s">
        <v>299</v>
      </c>
    </row>
    <row r="87" spans="1:1" x14ac:dyDescent="0.2">
      <c r="A87" s="120" t="s">
        <v>317</v>
      </c>
    </row>
    <row r="88" spans="1:1" x14ac:dyDescent="0.2">
      <c r="A88" s="120" t="s">
        <v>318</v>
      </c>
    </row>
    <row r="89" spans="1:1" x14ac:dyDescent="0.2">
      <c r="A89" s="120" t="s">
        <v>319</v>
      </c>
    </row>
    <row r="90" spans="1:1" x14ac:dyDescent="0.2">
      <c r="A90" s="120" t="s">
        <v>320</v>
      </c>
    </row>
    <row r="91" spans="1:1" x14ac:dyDescent="0.2">
      <c r="A91" s="120" t="s">
        <v>321</v>
      </c>
    </row>
    <row r="92" spans="1:1" x14ac:dyDescent="0.2">
      <c r="A92" s="120" t="s">
        <v>356</v>
      </c>
    </row>
    <row r="93" spans="1:1" x14ac:dyDescent="0.2">
      <c r="A93" s="120" t="s">
        <v>149</v>
      </c>
    </row>
    <row r="94" spans="1:1" x14ac:dyDescent="0.2">
      <c r="A94" s="120" t="s">
        <v>357</v>
      </c>
    </row>
    <row r="95" spans="1:1" x14ac:dyDescent="0.2">
      <c r="A95" s="120" t="s">
        <v>358</v>
      </c>
    </row>
    <row r="96" spans="1:1" ht="15" customHeight="1" x14ac:dyDescent="0.2">
      <c r="A96" s="120" t="s">
        <v>359</v>
      </c>
    </row>
    <row r="97" spans="1:1" outlineLevel="1" x14ac:dyDescent="0.2">
      <c r="A97" s="120" t="s">
        <v>360</v>
      </c>
    </row>
    <row r="98" spans="1:1" outlineLevel="1" x14ac:dyDescent="0.2">
      <c r="A98" s="120" t="s">
        <v>361</v>
      </c>
    </row>
    <row r="99" spans="1:1" outlineLevel="1" x14ac:dyDescent="0.2">
      <c r="A99" s="159" t="s">
        <v>362</v>
      </c>
    </row>
    <row r="100" spans="1:1" outlineLevel="1" x14ac:dyDescent="0.2">
      <c r="A100" s="159" t="s">
        <v>363</v>
      </c>
    </row>
    <row r="101" spans="1:1" outlineLevel="1" x14ac:dyDescent="0.2">
      <c r="A101" s="159" t="s">
        <v>364</v>
      </c>
    </row>
    <row r="102" spans="1:1" outlineLevel="1" x14ac:dyDescent="0.2">
      <c r="A102" s="159" t="s">
        <v>365</v>
      </c>
    </row>
    <row r="103" spans="1:1" outlineLevel="1" x14ac:dyDescent="0.2">
      <c r="A103" s="159" t="s">
        <v>366</v>
      </c>
    </row>
    <row r="104" spans="1:1" x14ac:dyDescent="0.2">
      <c r="A104" s="159" t="s">
        <v>367</v>
      </c>
    </row>
    <row r="105" spans="1:1" x14ac:dyDescent="0.2">
      <c r="A105" s="159" t="s">
        <v>371</v>
      </c>
    </row>
    <row r="106" spans="1:1" x14ac:dyDescent="0.2">
      <c r="A106" s="159" t="s">
        <v>372</v>
      </c>
    </row>
    <row r="107" spans="1:1" x14ac:dyDescent="0.2">
      <c r="A107" s="159" t="s">
        <v>373</v>
      </c>
    </row>
    <row r="108" spans="1:1" x14ac:dyDescent="0.2">
      <c r="A108" s="159" t="s">
        <v>374</v>
      </c>
    </row>
    <row r="109" spans="1:1" x14ac:dyDescent="0.2">
      <c r="A109" s="159" t="s">
        <v>375</v>
      </c>
    </row>
    <row r="110" spans="1:1" x14ac:dyDescent="0.2">
      <c r="A110" s="159" t="s">
        <v>391</v>
      </c>
    </row>
  </sheetData>
  <sheetProtection password="BE2E" sheet="1" objects="1" scenarios="1"/>
  <dataConsolidate/>
  <phoneticPr fontId="0" type="noConversion"/>
  <pageMargins left="0.75" right="0.75" top="1" bottom="1" header="0.5" footer="0.5"/>
  <pageSetup orientation="portrait" horizontalDpi="0" verticalDpi="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Chapter Progress Report Form</vt:lpstr>
      <vt:lpstr>Brother Report Form</vt:lpstr>
      <vt:lpstr>Philanthropy Report Form</vt:lpstr>
      <vt:lpstr>Admin Use Only</vt:lpstr>
      <vt:lpstr>chapterlist10</vt:lpstr>
      <vt:lpstr>chapterlist13</vt:lpstr>
      <vt:lpstr>chapterlist15</vt:lpstr>
      <vt:lpstr>chapterlist2010</vt:lpstr>
      <vt:lpstr>chapterlist2013</vt:lpstr>
      <vt:lpstr>chapterlisttah</vt:lpstr>
      <vt:lpstr>MyChapterList</vt:lpstr>
      <vt:lpstr>MyProvinceList</vt:lpstr>
    </vt:vector>
  </TitlesOfParts>
  <Company>Vandelay Industries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Burkin</dc:creator>
  <cp:lastModifiedBy>Dylan</cp:lastModifiedBy>
  <cp:lastPrinted>2017-01-19T02:17:04Z</cp:lastPrinted>
  <dcterms:created xsi:type="dcterms:W3CDTF">2007-01-24T11:04:18Z</dcterms:created>
  <dcterms:modified xsi:type="dcterms:W3CDTF">2018-03-29T04:15:21Z</dcterms:modified>
</cp:coreProperties>
</file>